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4110" windowHeight="2715" tabRatio="526" activeTab="0"/>
  </bookViews>
  <sheets>
    <sheet name="Caxs gorcarnakan" sheetId="1" r:id="rId1"/>
    <sheet name="Caxser" sheetId="2" state="hidden" r:id="rId2"/>
    <sheet name="tntesagitakan" sheetId="3" r:id="rId3"/>
  </sheets>
  <definedNames>
    <definedName name="_xlnm.Print_Titles" localSheetId="0">'Caxs gorcarnakan'!$B:$C,'Caxs gorcarnakan'!$4:$9</definedName>
    <definedName name="_xlnm.Print_Titles" localSheetId="1">'Caxser'!$A:$A,'Caxser'!$4:$10</definedName>
  </definedNames>
  <calcPr fullCalcOnLoad="1"/>
</workbook>
</file>

<file path=xl/sharedStrings.xml><?xml version="1.0" encoding="utf-8"?>
<sst xmlns="http://schemas.openxmlformats.org/spreadsheetml/2006/main" count="560" uniqueCount="207">
  <si>
    <t>Ð³Ù³ÛÝùÇ ³Ýí³ÝáõÙÁ</t>
  </si>
  <si>
    <t>ÀÝ¹³Ù»ÝÁ Ù³ñ½áõÙ</t>
  </si>
  <si>
    <t xml:space="preserve"> Ð²ÞìºîìàôÂÚàôÜ</t>
  </si>
  <si>
    <t xml:space="preserve">                                                                              ì ³ ñ ã ³ Ï ³ Ý    µ Û áõ ç »</t>
  </si>
  <si>
    <t>Ð/Ñ</t>
  </si>
  <si>
    <t>ÀÝ¹³Ù»ÝÁ í³ñã³Ï³Ý µÛáõç»</t>
  </si>
  <si>
    <t>ÀÝ¹³Ù»ÝÁ ýáÝ¹³ÛÇÝ µÛáõç»</t>
  </si>
  <si>
    <t>´. àã ýÇÝ³Ýë³Ï³Ý ³ÏïÇíÝ»ñÇ ·Íáí ÍËë»ñ  (ïáÕ5100+ïáÕ5200+ïáÕ5300+ïáÕ5400)</t>
  </si>
  <si>
    <t>¶.àã ýÇÝ³Ýë³Ï³Ý ³ÏïÇíÝ»ñÇ Çñ³óáõÙÇó Ùáõïù»ñ</t>
  </si>
  <si>
    <t>â³ñï³¹ñí³Í ³ÏïÇíÝ»ñÇ Çñ³óáõÙÇó Ùáõïù»ñ (ïáÕ 6410+ïáÕ6420+6430+ïáÕ6440)</t>
  </si>
  <si>
    <t xml:space="preserve">ï³ñ»Ï³Ý </t>
  </si>
  <si>
    <t>Ñ³½³ñ ¹ñ³Ù</t>
  </si>
  <si>
    <t>÷³ëï. 
/Ñ³ßí»ïáõ Å³Ù³Ý³Ï³
ßñç³Ý/</t>
  </si>
  <si>
    <t xml:space="preserve">1.1 ²ßË³ï³ÝùÇ í³ñÓ³ïñáõÃÛáõÝ (ïáÕ4110+ïáÕ4120+ïáÕ4130)                                                                                                                                                                                                                       </t>
  </si>
  <si>
    <t xml:space="preserve">  ÐÐ  ........  Ø²ð¼Æ   Ð²Ø²ÚÜøÜºðÆ   ´Úàôæºî²ÚÆÜ   Ì²ÊêºðÆ   ìºð²´ºðÚ²È                                                                                                                                                                                                                                                                                                                                                                        (´Ûáõç»ï³ÛÇÝ  Í³Ëë»ñÁ Áëï ïÝï»ë³·Çï³Ï³Ý ¹³ë³Ï³ñ·Ù³Ý)
2010Ã. </t>
  </si>
  <si>
    <t xml:space="preserve">                                    ².  À Ý Ã ³ ó Ç Ï   Í ³ Ë ë » ñ  (µÛáõç. ïáÕ 4100+ïáÕ 4200+ïáÕ4300+ïáÕ4400+ïáÕ4500+ïáÕ4600+ïáÕ4700)</t>
  </si>
  <si>
    <t>ÀÜ¸²ØºÜÀ ´Úàôæºî²ÚÆÜ Ì²Êêºð                                                                                                                                                                                                      ( µÛáõç.ïáÕ 4050 +ïáÕ 5000+
ïáÕ 6000)</t>
  </si>
  <si>
    <r>
      <rPr>
        <sz val="10"/>
        <rFont val="Arial Armenian"/>
        <family val="2"/>
      </rPr>
      <t>Þ³ñáõÝ³Ï³Ï³Ý Í³Ëë»ñ</t>
    </r>
    <r>
      <rPr>
        <sz val="9"/>
        <rFont val="Arial Armenian"/>
        <family val="2"/>
      </rPr>
      <t xml:space="preserve">
</t>
    </r>
    <r>
      <rPr>
        <b/>
        <u val="single"/>
        <sz val="9"/>
        <rFont val="Arial Armenian"/>
        <family val="2"/>
      </rPr>
      <t>ïáÕ 4210</t>
    </r>
  </si>
  <si>
    <r>
      <t xml:space="preserve">¶áñÍáõÕáõÙÝ»ñÇ ¨ ßñç³·³ÛáõÃÛáõÝÝ»ñÇ Í³Ëë»ñ
</t>
    </r>
    <r>
      <rPr>
        <b/>
        <u val="single"/>
        <sz val="9"/>
        <rFont val="Arial Armenian"/>
        <family val="2"/>
      </rPr>
      <t>ïáÕ 4220</t>
    </r>
  </si>
  <si>
    <r>
      <t xml:space="preserve">ä³ÛÙ³Ý³·ñ³ÛÇÝ ³ÛÉ  Í³é³ÛáõÃÛáõÝÝ»ñÇ Ó»éù µ»ñáõÙ
</t>
    </r>
    <r>
      <rPr>
        <b/>
        <u val="single"/>
        <sz val="9"/>
        <rFont val="Arial Armenian"/>
        <family val="2"/>
      </rPr>
      <t>ïáÕ 4230</t>
    </r>
  </si>
  <si>
    <r>
      <t xml:space="preserve">²ÛÉ Ù³ëÝ³·Çï³Ï³Ý Í³é³ÛáõÃÛáõÝÝ»ñÇ Ó»éù µ»ñáõÙ
</t>
    </r>
    <r>
      <rPr>
        <b/>
        <u val="single"/>
        <sz val="9"/>
        <rFont val="Arial Armenian"/>
        <family val="2"/>
      </rPr>
      <t>ïáÕ 4240</t>
    </r>
  </si>
  <si>
    <r>
      <rPr>
        <sz val="10"/>
        <rFont val="Arial Armenian"/>
        <family val="2"/>
      </rPr>
      <t xml:space="preserve">ÀÝÃ³óÇÏ Ýáñá·áõÙ ¨ å³Ñå³ÝáõÙ </t>
    </r>
    <r>
      <rPr>
        <b/>
        <u val="single"/>
        <sz val="10"/>
        <rFont val="Arial Armenian"/>
        <family val="2"/>
      </rPr>
      <t xml:space="preserve">
ïáÕ 4250</t>
    </r>
  </si>
  <si>
    <r>
      <t xml:space="preserve">1.3 îáÏáë³í×³ñÝ»ñ 
</t>
    </r>
    <r>
      <rPr>
        <b/>
        <u val="single"/>
        <sz val="9"/>
        <rFont val="Arial Armenian"/>
        <family val="2"/>
      </rPr>
      <t>(ïáÕ4310+ïáÕ4320 +
ïáÕ4330)</t>
    </r>
  </si>
  <si>
    <r>
      <t xml:space="preserve">1.4 êáõµëÇ¹³Ý»ñ 
</t>
    </r>
    <r>
      <rPr>
        <b/>
        <u val="single"/>
        <sz val="9"/>
        <rFont val="Arial Armenian"/>
        <family val="2"/>
      </rPr>
      <t>(ïáÕ 4410+ïáÕ 4420)</t>
    </r>
  </si>
  <si>
    <r>
      <t xml:space="preserve">  1.5 ¸ñ³Ù³ßÝáñÑÝ»ñ </t>
    </r>
    <r>
      <rPr>
        <b/>
        <u val="single"/>
        <sz val="9"/>
        <rFont val="Arial Armenian"/>
        <family val="2"/>
      </rPr>
      <t>(ïáÕ4510+ïáÕ4520+
ïáÕ4530+ïáÕ4540)</t>
    </r>
  </si>
  <si>
    <r>
      <t xml:space="preserve">1.6 êáóÇ³É³Ï³Ý      Ýå³ëïÝ»ñ ¨ Ï»Ýë³Ãáß³ÏÝ»ñ 
</t>
    </r>
    <r>
      <rPr>
        <b/>
        <u val="single"/>
        <sz val="9"/>
        <rFont val="Arial Armenian"/>
        <family val="2"/>
      </rPr>
      <t>(ïáÕ 4610+ïáÕ 4630+ïáÕ4640)</t>
    </r>
  </si>
  <si>
    <r>
      <rPr>
        <sz val="11"/>
        <rFont val="Arial Armenian"/>
        <family val="2"/>
      </rPr>
      <t>1.7 ²ÛÉ Í³Ëë»ñ</t>
    </r>
    <r>
      <rPr>
        <sz val="9"/>
        <rFont val="Arial Armenian"/>
        <family val="2"/>
      </rPr>
      <t xml:space="preserve">
</t>
    </r>
    <r>
      <rPr>
        <b/>
        <u val="single"/>
        <sz val="9"/>
        <rFont val="Arial Armenian"/>
        <family val="2"/>
      </rPr>
      <t>(ïáÕ4710+ïáÕ4720+
ïáÕ4730+ïáÕ4740+
ïáÕ4750+ïáÕ4760)</t>
    </r>
  </si>
  <si>
    <t xml:space="preserve">          ³Û¹ ÃíáõÙ`  </t>
  </si>
  <si>
    <t xml:space="preserve">                        ³Û¹ ÃíáõÙ`  </t>
  </si>
  <si>
    <r>
      <t xml:space="preserve">
ä³Ñáõëï³ÛÇÝ ÙÇçáóÝ»ñ
</t>
    </r>
    <r>
      <rPr>
        <b/>
        <u val="single"/>
        <sz val="9"/>
        <rFont val="Arial Armenian"/>
        <family val="2"/>
      </rPr>
      <t xml:space="preserve"> (ïáÕ 4770)
</t>
    </r>
    <r>
      <rPr>
        <sz val="9"/>
        <rFont val="Arial Armenian"/>
        <family val="2"/>
      </rPr>
      <t xml:space="preserve">Ñ³Ù³ÛÝùÇ µÛáõç»Ç í³ñã³Ï³Ý Ù³ëÇ å³Ñáõëï³ÛÇÝ ýáÝ¹Çó ýáÝ¹³ÛÇÝ Ù³ë Ï³ï³ñíáÕ Ñ³ïÏ³óáõÙ   </t>
    </r>
  </si>
  <si>
    <r>
      <t xml:space="preserve">Ø»ù»Ý³Ý»ñ ¨ ë³ñù³íáñáõÙÝ»ñ +
²ÛÉ ÑÇÙÝ³Ï³Ý ÙÇçáóÝ»ñ
</t>
    </r>
    <r>
      <rPr>
        <b/>
        <u val="single"/>
        <sz val="9"/>
        <rFont val="Arial Armenian"/>
        <family val="2"/>
      </rPr>
      <t>(ïáÕ 5120+ïáÕ 5130)</t>
    </r>
  </si>
  <si>
    <r>
      <t xml:space="preserve">§ú·ï³Ï³ñ Ñ³Ý³ÍáÝ»ñÇ Çñ³óáõÙÇó Ùáõïù»ñ¦, </t>
    </r>
    <r>
      <rPr>
        <b/>
        <u val="single"/>
        <sz val="9"/>
        <rFont val="Arial Armenian"/>
        <family val="2"/>
      </rPr>
      <t xml:space="preserve">(ïáÕ 6420), </t>
    </r>
    <r>
      <rPr>
        <sz val="9"/>
        <rFont val="Arial Armenian"/>
        <family val="2"/>
      </rPr>
      <t xml:space="preserve"> §²ÛÉ µÝ³Ï³Ý Í³·áõÙ áõÝ»óáÕ ÑÇÙÝ³Ï³Ý ÙÇçáóÝ»ñÇ Çñ³óáõÙÇó Ùáõïù»ñ¦ (</t>
    </r>
    <r>
      <rPr>
        <b/>
        <u val="single"/>
        <sz val="9"/>
        <rFont val="Arial Armenian"/>
        <family val="2"/>
      </rPr>
      <t>ïáÕ 6430)</t>
    </r>
    <r>
      <rPr>
        <sz val="9"/>
        <rFont val="Arial Armenian"/>
        <family val="2"/>
      </rPr>
      <t xml:space="preserve">, §àã ÝÛáõÃ³Ï³Ý ã³ñï³¹ñí³Í ³ÏïÇíÝ»ñÇ Çñ³óáõÙÇó Ùáõïù»ñ¦
 </t>
    </r>
    <r>
      <rPr>
        <b/>
        <u val="single"/>
        <sz val="9"/>
        <rFont val="Arial Armenian"/>
        <family val="2"/>
      </rPr>
      <t>(ïáÕ 6440)</t>
    </r>
  </si>
  <si>
    <r>
      <t xml:space="preserve">ÐáÕÇ Çñ³óáõÙÇó Ùáõïù»ñ 
</t>
    </r>
    <r>
      <rPr>
        <b/>
        <u val="single"/>
        <sz val="9"/>
        <rFont val="Arial Armenian"/>
        <family val="2"/>
      </rPr>
      <t>(ïáÕ 6410)</t>
    </r>
  </si>
  <si>
    <r>
      <t xml:space="preserve">§¸ñ³Ùáí í×³ñíáÕ ³ßË³ï³í³ñÓ»ñ ¨ Ñ³í»É³í×³ñÝ»ñ¦ </t>
    </r>
    <r>
      <rPr>
        <b/>
        <u val="single"/>
        <sz val="9"/>
        <rFont val="Arial Armenian"/>
        <family val="2"/>
      </rPr>
      <t>(4110)</t>
    </r>
    <r>
      <rPr>
        <sz val="9"/>
        <rFont val="Arial Armenian"/>
        <family val="2"/>
      </rPr>
      <t>,
§´Ý»Õ»Ý ³ßË³ï³í³ñÓ»ñ ¨ Ñ³í»É³í×³ñÝ»ñ¦</t>
    </r>
    <r>
      <rPr>
        <b/>
        <u val="single"/>
        <sz val="9"/>
        <rFont val="Arial Armenian"/>
        <family val="2"/>
      </rPr>
      <t>(4120)</t>
    </r>
  </si>
  <si>
    <r>
      <t>êáóÇ³É³Ï³Ý ³å³ÑáíáõÃÛ³Ý í×³ñÝ»ñ
(ï</t>
    </r>
    <r>
      <rPr>
        <b/>
        <u val="single"/>
        <sz val="9"/>
        <rFont val="Arial Armenian"/>
        <family val="2"/>
      </rPr>
      <t>áÕ 4131)</t>
    </r>
  </si>
  <si>
    <r>
      <rPr>
        <b/>
        <u val="single"/>
        <sz val="9"/>
        <rFont val="Arial Armenian"/>
        <family val="2"/>
      </rPr>
      <t xml:space="preserve">ïáÕ (4200) 
</t>
    </r>
    <r>
      <rPr>
        <sz val="9"/>
        <rFont val="Arial Armenian"/>
        <family val="2"/>
      </rPr>
      <t xml:space="preserve">1.2 Ì³é³ÛáõÃÛáõÝÝ»ñÇ ¨ ³åñ³ÝùÝ»ñÇ Ó»éù µ»ñáõÙ 
</t>
    </r>
    <r>
      <rPr>
        <b/>
        <u val="single"/>
        <sz val="9"/>
        <rFont val="Arial Armenian"/>
        <family val="2"/>
      </rPr>
      <t>(ïáÕ 4210+ïáÕ 4220 +ïáÕ 4230+ïáÕ 4240+ïáÕ4250+
ïáÕ 4260)</t>
    </r>
  </si>
  <si>
    <r>
      <t xml:space="preserve">ÜÛáõÃ»ñ
</t>
    </r>
    <r>
      <rPr>
        <b/>
        <u val="single"/>
        <sz val="10"/>
        <rFont val="Arial Armenian"/>
        <family val="2"/>
      </rPr>
      <t>ïáÕ 4260</t>
    </r>
  </si>
  <si>
    <r>
      <t xml:space="preserve">Þ»Ýù»ñ ¨ ßÇÝáõÃÛáõÝÝ»ñ
</t>
    </r>
    <r>
      <rPr>
        <b/>
        <u val="single"/>
        <sz val="9"/>
        <rFont val="Arial Armenian"/>
        <family val="2"/>
      </rPr>
      <t>(ïáÕ 5110)</t>
    </r>
  </si>
  <si>
    <t>1,1 ÐÇÙÝ³Ï³Ý ÙÇçáóÝ»ñ</t>
  </si>
  <si>
    <r>
      <t xml:space="preserve">1.2 ä³ß³ñÝ»ñ 
</t>
    </r>
    <r>
      <rPr>
        <b/>
        <u val="single"/>
        <sz val="9"/>
        <rFont val="Arial Armenian"/>
        <family val="2"/>
      </rPr>
      <t xml:space="preserve">(ïáÕ 5200)
</t>
    </r>
    <r>
      <rPr>
        <sz val="9"/>
        <rFont val="Arial Armenian"/>
        <family val="2"/>
      </rPr>
      <t xml:space="preserve">1.3 §´³ñÓñ³ñÅ»ù ³ÏïÇíÝ»ñ¦ </t>
    </r>
    <r>
      <rPr>
        <b/>
        <u val="single"/>
        <sz val="9"/>
        <rFont val="Arial Armenian"/>
        <family val="2"/>
      </rPr>
      <t xml:space="preserve">
 (ïáÕ 5300)
</t>
    </r>
    <r>
      <rPr>
        <sz val="9"/>
        <rFont val="Arial Armenian"/>
        <family val="2"/>
      </rPr>
      <t xml:space="preserve">1.4 §â³ñï³¹ñí³Í ³ÏïÇíÝ»ñ¦ </t>
    </r>
    <r>
      <rPr>
        <b/>
        <u val="single"/>
        <sz val="9"/>
        <rFont val="Arial Armenian"/>
        <family val="2"/>
      </rPr>
      <t xml:space="preserve">
(ïáÕ 5400)</t>
    </r>
  </si>
  <si>
    <r>
      <t xml:space="preserve"> §ÐÇÙÝ³Ï³Ý ÙÇçáóÝ»ñÇ Çñ³óáõÙÇó Ùáõïù»ñ¦
</t>
    </r>
    <r>
      <rPr>
        <b/>
        <u val="single"/>
        <sz val="9"/>
        <rFont val="Arial Armenian"/>
        <family val="2"/>
      </rPr>
      <t>(ïáÕ 6100),</t>
    </r>
    <r>
      <rPr>
        <sz val="9"/>
        <rFont val="Arial Armenian"/>
        <family val="2"/>
      </rPr>
      <t xml:space="preserve">
§ä³ß³ñÝ»ñÇ Çñ³óáõÙÇó Ùáõïù»ñ¦ </t>
    </r>
    <r>
      <rPr>
        <b/>
        <u val="single"/>
        <sz val="9"/>
        <rFont val="Arial Armenian"/>
        <family val="2"/>
      </rPr>
      <t>(ïáÕ 6200)</t>
    </r>
    <r>
      <rPr>
        <sz val="9"/>
        <rFont val="Arial Armenian"/>
        <family val="2"/>
      </rPr>
      <t xml:space="preserve">,
§´³ñÓñ³ñÅ»ù ³ÏïÇíÝ»ñÇ Çñ³óáõÙÇó Ùáõïù»ñ¦ </t>
    </r>
    <r>
      <rPr>
        <b/>
        <u val="single"/>
        <sz val="9"/>
        <rFont val="Arial Armenian"/>
        <family val="2"/>
      </rPr>
      <t>(ïáÕ6300)</t>
    </r>
    <r>
      <rPr>
        <sz val="9"/>
        <rFont val="Arial Armenian"/>
        <family val="2"/>
      </rPr>
      <t xml:space="preserve">
</t>
    </r>
  </si>
  <si>
    <t>²Ùë³ÃÇí</t>
  </si>
  <si>
    <t>³Û¹ ÃíáõÙ`</t>
  </si>
  <si>
    <t>(ïáÕ 2100) ÀÜ¸Ð²Üàôð ´ÜàôÚÂÆ Ð²Üð²ÚÆÜ Ì²è²ÚàôÂÚàôÜÜºð</t>
  </si>
  <si>
    <t xml:space="preserve"> áñÇó`</t>
  </si>
  <si>
    <t>(ïáÕ 2300) Ð²ê²ð²Î²Î²Ü Î²ð¶, ²Üìî²Ü¶àôÂÚàôÜ ¨ ¸²î²Î²Ü ¶àðÌàôÜºàôÂÚàôÜ</t>
  </si>
  <si>
    <t xml:space="preserve">(ïáÕ2400) îÜîºê²Î²Ü Ð²ð²´ºðàôÂÚàôÜÜºð </t>
  </si>
  <si>
    <t xml:space="preserve">      (ïáÕ 2500)   Þðæ²Î² ØÆæ²ì²ÚðÆ ä²Þîä²ÜàôÂÚàôÜ</t>
  </si>
  <si>
    <t xml:space="preserve">   áñÇó`</t>
  </si>
  <si>
    <t xml:space="preserve">        (µÛáõç. ïáÕ 2600) ´Ü²Î²ð²Ü²ÚÆÜ ÞÆÜ²ð²ðàôÂÚàôÜ ºì ÎàØàôÜ²È Ì²è²ÚàôÂÚàôÜ</t>
  </si>
  <si>
    <t xml:space="preserve">                        µÛáõç. ïáÕ 2700  ²èàÔæ²ä²ÐàôÂÚàôÜ</t>
  </si>
  <si>
    <t>µÛáõç. ïáÕ 2800 Ð²Ü¶Æêî,ØÞ²ÎàôÚÂ ºì ÎðàÜ</t>
  </si>
  <si>
    <t xml:space="preserve">                            µÛáõç. ïáÕ 2900  ÎðÂàôÂÚàôÜ</t>
  </si>
  <si>
    <t xml:space="preserve">  áñÇó`</t>
  </si>
  <si>
    <t xml:space="preserve"> (ïáÕ 2110) úñ»Ýë¹Çñ ¨  Ñ³ñÏ³µÛáõç»ï³ÛÇÝ </t>
  </si>
  <si>
    <t>(ïáÕ 2160) ÀÝ¹Ñ³Ýáõñ µÝáõÛÃÇ Ñ³Ýñ³ÛÇÝ Í³é³ÛáõÃÛáõÝÝ»ñ (³ÛÉ ¹³ë»ñÇÝ ãå³ïÏ³ÝáÕ)</t>
  </si>
  <si>
    <t>(ïáÕ2420)          ÓÏÝáñëáõÃÛáõÝ ¨</t>
  </si>
  <si>
    <t xml:space="preserve">                                      ì³é»ÉÇù ¨ ¿Ý»ñ·»ïÇÏ³ (ïáÕ 2430)</t>
  </si>
  <si>
    <t xml:space="preserve">                                                         </t>
  </si>
  <si>
    <t xml:space="preserve">       îÝï»ë³Ï³Ý Ñ³ñ³µ»ñáõÃÛáõÝÝ»ñ (³ÛÉ ¹³ë»ñÇÝ ãå³ïÏ³ÝáÕ ) /ïáÕ 2490/</t>
  </si>
  <si>
    <t xml:space="preserve">                                                  µÛáõç. ïáÕ 2511  ²Õµ³Ñ³ÝáõÙ</t>
  </si>
  <si>
    <t xml:space="preserve">         (µÛáõç. ïáÕ 2560) Þñç³Ï³ ÙÇç³í³ÛñÇ å³ßïå³ÝáõÃÛáõÝ (³ÛÉ ¹³ë»ñÇÝ ãå³ïÏ³ÝáÕ)</t>
  </si>
  <si>
    <t xml:space="preserve">                               ´Ü²Î²ð²Ü²ÚÆÜ ÞÆÜ²ð²ðàôÂÚàôÜ (ïáÕ 2610)</t>
  </si>
  <si>
    <t xml:space="preserve">                                    (ïáÕ 2620) Ð³Ù³ÛÝù³ÛÇÝ ½³ñ·³óáõÙ</t>
  </si>
  <si>
    <t xml:space="preserve">                         ïáÕ 2620  æñ³Ù³ï³Ï³ñ³ñáõÙ</t>
  </si>
  <si>
    <t xml:space="preserve">                                  ïáÕ 2640  öáÕáóÝ»ñÇ Éáõë³íáñáõÙ</t>
  </si>
  <si>
    <t>(ïáÕ 2660) ´Ý³Ï³ñ³Ý³ÛÇÝ ßÇÝ³ñ³ñáõÃÛ³Ý ¨ ÏáÙáõÝ³É Í³é³ÛáõÃÛáõÝÝ»ñ (³ÛÉ ¹³ë»ñÇÝ ãå³ïÏ³ÝáÕ)</t>
  </si>
  <si>
    <t xml:space="preserve">                Øß³ÏáõÃ³ÛÇÝ Í³é³ÛáõÃÛáõÝÝ»ñ (µÛáõç. ïáÕ 2820)</t>
  </si>
  <si>
    <t xml:space="preserve">                            Øß³ÏáõÛÃÇ ïÝ»ñ, ³ÏáõÙµÝ»ñ, Ï»ÝïñáÝÝ»ñ (µÛáõç. ïáÕ 2823)</t>
  </si>
  <si>
    <t xml:space="preserve">                         (µÛáõç. ïáÕ2911)  Ü³Ë³¹åñáó³Ï³ÝÏñÃáõÃÛáõÝ</t>
  </si>
  <si>
    <t xml:space="preserve">                     í³ñã³Ï³Ý Ù³ë</t>
  </si>
  <si>
    <t xml:space="preserve">                ýáÝ¹³ÛÇÝ Ù³ë</t>
  </si>
  <si>
    <t xml:space="preserve">                         í³ñã³Ï³Ý Ù³ë</t>
  </si>
  <si>
    <t xml:space="preserve">                          ýáÝ¹³ÛÇÝ Ù³ë</t>
  </si>
  <si>
    <t xml:space="preserve">                              ýáÝ¹³ÛÇÝ Ù³ë</t>
  </si>
  <si>
    <t xml:space="preserve">                       í³ñã³Ï³Ý Ù³ë</t>
  </si>
  <si>
    <t xml:space="preserve">                               ýáÝ¹³ÛÇÝ Ù³ë</t>
  </si>
  <si>
    <t xml:space="preserve">                      ýáÝ¹³ÛÇÝ Ù³ë</t>
  </si>
  <si>
    <t xml:space="preserve">                             í³ñã³Ï³Ý Ù³ë</t>
  </si>
  <si>
    <t xml:space="preserve">                       ýáÝ¹³ÛÇÝ Ù³ë</t>
  </si>
  <si>
    <t xml:space="preserve">                           ýáÝ¹³ÛÇÝ Ù³ë</t>
  </si>
  <si>
    <t xml:space="preserve">                         ÀÜ¸²ØºÜÀ</t>
  </si>
  <si>
    <t>ï³ñ»Ï³Ý ×ßïí³Í åÉ³Ý</t>
  </si>
  <si>
    <t>÷³ëï</t>
  </si>
  <si>
    <t xml:space="preserve">  ÀÜ¸²ØºÜÀ</t>
  </si>
  <si>
    <r>
      <rPr>
        <u val="single"/>
        <sz val="10"/>
        <rFont val="GHEA Grapalat"/>
        <family val="3"/>
      </rPr>
      <t>բյուջ. տող 2000</t>
    </r>
    <r>
      <rPr>
        <sz val="10"/>
        <rFont val="GHEA Grapalat"/>
        <family val="3"/>
      </rPr>
      <t xml:space="preserve">
ԸՆԴԱՄԵՆԸ ԾԱԽՍԵՐ (բյուջ.տող2100+տող2200+տող2300+տող2400+տող2500+տող2600+ տող2700+տող2800+տող2900+տող3000+տող3100)                                                 </t>
    </r>
  </si>
  <si>
    <t xml:space="preserve"> ԸՆԴԱՄԵՆԸ ԾԱԽՍԵՐ                          </t>
  </si>
  <si>
    <t>Անվանումը</t>
  </si>
  <si>
    <t>Հ/Հ</t>
  </si>
  <si>
    <t>Աշտարակ</t>
  </si>
  <si>
    <t>Աղձք</t>
  </si>
  <si>
    <t>Անտառուտ</t>
  </si>
  <si>
    <t>Ավան</t>
  </si>
  <si>
    <t>Արագածոտն</t>
  </si>
  <si>
    <t>Ագարակ</t>
  </si>
  <si>
    <t>Արտաշավան</t>
  </si>
  <si>
    <t>Արուճ</t>
  </si>
  <si>
    <t>Բազմաղբյուր</t>
  </si>
  <si>
    <t>Բյուրական</t>
  </si>
  <si>
    <t>Դպրեվանք</t>
  </si>
  <si>
    <t>Լեռնարոտ</t>
  </si>
  <si>
    <t>Կարբի</t>
  </si>
  <si>
    <t>Կոշ</t>
  </si>
  <si>
    <t>Ղազարավան</t>
  </si>
  <si>
    <t>Նոր Ամանոս</t>
  </si>
  <si>
    <t>Նոր Եդեսիա</t>
  </si>
  <si>
    <t>Շամիրամ</t>
  </si>
  <si>
    <t>Ոսկեվազ</t>
  </si>
  <si>
    <t>Ոսկեհատ</t>
  </si>
  <si>
    <t>Սասունիկ</t>
  </si>
  <si>
    <t>Սաղմոսավան</t>
  </si>
  <si>
    <t>Վ.Սասունիկ</t>
  </si>
  <si>
    <t>Տեղեր</t>
  </si>
  <si>
    <t>Ուշի</t>
  </si>
  <si>
    <t>Ուջան</t>
  </si>
  <si>
    <t>Փարպի</t>
  </si>
  <si>
    <t>Օշական</t>
  </si>
  <si>
    <t>Օրգով</t>
  </si>
  <si>
    <t>Օհանավան</t>
  </si>
  <si>
    <t>Ապարան</t>
  </si>
  <si>
    <t>Ալագյազ</t>
  </si>
  <si>
    <t>Ծաղկահովիտ</t>
  </si>
  <si>
    <t>Մելիքգյուղ</t>
  </si>
  <si>
    <t>Ակունք</t>
  </si>
  <si>
    <t>Արագածավան</t>
  </si>
  <si>
    <t>Աշնակ</t>
  </si>
  <si>
    <t>Արեգ (Թաթուլ)</t>
  </si>
  <si>
    <t>Մեծաձոր (Ավթոնա)</t>
  </si>
  <si>
    <t>Օթևան (Բայսզ)</t>
  </si>
  <si>
    <t>Արևուտ (Բառոժ)</t>
  </si>
  <si>
    <t>Գառնահովիտ</t>
  </si>
  <si>
    <t>Կանչ (Գյալթո)</t>
  </si>
  <si>
    <t>Դաշտադեմ</t>
  </si>
  <si>
    <t>Դավթաշեն</t>
  </si>
  <si>
    <t>Դիան</t>
  </si>
  <si>
    <t>Եղնիկ</t>
  </si>
  <si>
    <t>Զարինջա</t>
  </si>
  <si>
    <t>Զովասար</t>
  </si>
  <si>
    <t>Թալին</t>
  </si>
  <si>
    <t>Թլիկ</t>
  </si>
  <si>
    <t>Իրինդ</t>
  </si>
  <si>
    <t>Ծաղկասար</t>
  </si>
  <si>
    <t>Կաթնաղբյուր</t>
  </si>
  <si>
    <t>Կաքավաձոր</t>
  </si>
  <si>
    <t>Կարմրաշեն</t>
  </si>
  <si>
    <t>Հակո</t>
  </si>
  <si>
    <t>Հացաշեն</t>
  </si>
  <si>
    <t>Դդմասար</t>
  </si>
  <si>
    <t>Մաստարա</t>
  </si>
  <si>
    <t>Ն.Արթիկ</t>
  </si>
  <si>
    <t>Ն.Բազմաբերդ</t>
  </si>
  <si>
    <t>Ն.Սասնաշեն</t>
  </si>
  <si>
    <t>Շղարշիկ</t>
  </si>
  <si>
    <t>Ոսկեթաս</t>
  </si>
  <si>
    <t>Պարտիզակ</t>
  </si>
  <si>
    <t>Սորիկ</t>
  </si>
  <si>
    <t>Սուսեր</t>
  </si>
  <si>
    <t>Ագարակավան</t>
  </si>
  <si>
    <t>Վ. Բազմաբերդ</t>
  </si>
  <si>
    <t>Վ. Սասնաշեն</t>
  </si>
  <si>
    <t>Ցամաքասար</t>
  </si>
  <si>
    <t xml:space="preserve">                      ´.  àâ üÆÜ²Üê²Î²Ü ²ÎîÆìÜºðÆ ¶Ìàì Ì²Êêºð   (ïáÕ5100+ïáÕ5200+ïáÕ5300+ïáÕ5400)</t>
  </si>
  <si>
    <t xml:space="preserve">                         1.1.  ²ÞÊ²î²ÜøÆ ì²ðÒ²îðàôÂÚàôÜ (ïáÕ4110+ïáÕ4120+ïáÕ4130)</t>
  </si>
  <si>
    <t xml:space="preserve">                                   áñÇó`</t>
  </si>
  <si>
    <t xml:space="preserve">                    µÛáõç ïáÕ. 4300</t>
  </si>
  <si>
    <t xml:space="preserve">                          µÛáõç»ï. ïáÕ 4400</t>
  </si>
  <si>
    <t xml:space="preserve">                                     áñÇó`</t>
  </si>
  <si>
    <t xml:space="preserve">                        µÛáõç»ï. ïáÕ 4500</t>
  </si>
  <si>
    <t xml:space="preserve">                                  áñÇó`</t>
  </si>
  <si>
    <t xml:space="preserve">                   µÛáõç»ï. ïáÕ 4600</t>
  </si>
  <si>
    <t xml:space="preserve">                                            µÛáõç»ï. ïáÕ 4700 1.7. ²ÚÈ Ì²Êêºð (ïáÕ4710+ïáÕ4720+ïáÕ4730+ïáÕ4740+ïáÕ4750+ïáÕ4760+ïáÕ4770)</t>
  </si>
  <si>
    <t xml:space="preserve">                                                                                                       áñÇó`   ä²Ðàôêî²ÚÆÜ  ØÆæàòÜºðÜ   (ïáÕ4771)</t>
  </si>
  <si>
    <t>(ïáÕ4110+ïáÕ4120)      ²ÞÊ²î²ì²ðÒºð ºì   (ïáÕ4111+ïáÕ4112</t>
  </si>
  <si>
    <t>(ïáÕ4130) ö²êî²òÆ  ²ä²ÐàìàôÂÚ²Ü ìÖ²ðÜºð</t>
  </si>
  <si>
    <t xml:space="preserve">    (ïáÕ4212) ¾Ý»ñ·»ïÇÏ Í³é³ÛáõÃÛáõÝÝ»ñ</t>
  </si>
  <si>
    <t xml:space="preserve">          (ïáÕ4213) ÎáÙáõÝ³É Í³é³ÛáõÃÛáõÝÝ»ñ</t>
  </si>
  <si>
    <t xml:space="preserve">    (ïáÕ4214) Î³åÇ Í³é³ÛáõÃÛáõÝÝ»ñ</t>
  </si>
  <si>
    <t xml:space="preserve">    (ïáÕ4220) ¶àðÌàôÔàôØÜºðÆ    Ì²Êêºð   (ïáÕ4221+ïáÕ</t>
  </si>
  <si>
    <t>(ïáÕ4230) ä²ÚØ²Ü²¶ð²ÚÆÜ Òºèø ´ºðàôØ (ïáÕ4231+ïáÕ  +ïáÕ4235+ïáÕ4236+ïáÕ4237</t>
  </si>
  <si>
    <t>µÛáõç ïáÕ. 4238       Í³é³ÛáõÃÛáõÝÝ»ñ</t>
  </si>
  <si>
    <t>µÛáõçÓ ïáÕ. 4250                ä²Ðä²ÜàôØ(Í³é³ÛáõÃÛáõÝÝ»ñ</t>
  </si>
  <si>
    <t>µÛáõç ïáÕ. 4260               4262+ïáÕ4263+ïáÕ4264   +ïáÕ4268)</t>
  </si>
  <si>
    <t>µÛáõç»ï. ïáÕ 4411     ýÇÝ³Ýë³Ï³Ý å»ï³Ï³Ý Ï³½Ù³Ï»ñåáõÃÛáõÝÝ»ñÝ</t>
  </si>
  <si>
    <t>µÛáõç»ï. ïáÕ 4531  å»ï³Ï³Ý ¨ Ñ³Ù³ÛÝùÝ»ñÇ Ï³½Ù³Ï»ñåáõÃÛáõÝÝ»ñÇÝ</t>
  </si>
  <si>
    <t xml:space="preserve">                                       ÀÜ¸²ØºÜÀ</t>
  </si>
  <si>
    <t xml:space="preserve">                  ïáÕ 4771 í³ñã³Ï³Ý Ù³ë</t>
  </si>
  <si>
    <t xml:space="preserve">                           ïáÕ 4771 ýáÝ¹³ÛÇÝ Ù³ë</t>
  </si>
  <si>
    <t>Ð³ïí³Í 1 (ïáÕ 1392)  µÛáõç»ï. ïáÕ. 1392               ÛÇÝ ýáÝ¹Çó ýáÝ¹³ÛÇÝ      Ñ³ïÏ³óáõÙÝ»ñÇó Ùáõïù»ñ</t>
  </si>
  <si>
    <t xml:space="preserve">      (ïáÕ 6410) ÐàÔÆÆð²òàôØÆò Øàôîøºð</t>
  </si>
  <si>
    <t>(ïáÕ 6420) ú¶î²Î²ð   Øàôîøºð (ïáÕ       àôÜºòàÔ ÐÆØÜ²Î²Ü  Øàôîøºð (ïáÕ 6440) â²ðî²¸ðì²Ì ²ÎîÆìÜº</t>
  </si>
  <si>
    <r>
      <rPr>
        <b/>
        <sz val="11"/>
        <rFont val="GHEA Grapalat"/>
        <family val="3"/>
      </rPr>
      <t>բյուջ տող 4000</t>
    </r>
    <r>
      <rPr>
        <sz val="10"/>
        <rFont val="GHEA Grapalat"/>
        <family val="3"/>
      </rPr>
      <t xml:space="preserve">
  ԸՆԴԱՄԵՆԸ    ԾԱԽՍԵՐ 
   (տող4050+տող5000+տող 6000)</t>
    </r>
  </si>
  <si>
    <t xml:space="preserve"> ԸՆԴԱՄԵՆԸ </t>
  </si>
  <si>
    <t xml:space="preserve"> վարչական մաս</t>
  </si>
  <si>
    <t>ֆոնդային մաս</t>
  </si>
  <si>
    <r>
      <rPr>
        <b/>
        <sz val="11"/>
        <rFont val="GHEA Grapalat"/>
        <family val="3"/>
      </rPr>
      <t>բյուջ տող 4200</t>
    </r>
    <r>
      <rPr>
        <sz val="9"/>
        <rFont val="GHEA Grapalat"/>
        <family val="3"/>
      </rPr>
      <t xml:space="preserve">
</t>
    </r>
    <r>
      <rPr>
        <sz val="10"/>
        <rFont val="GHEA Grapalat"/>
        <family val="3"/>
      </rPr>
      <t>1.2 ԾԱՌԱՅՈՒԹՅՈՒՆՆԵՐԻ ԵՎ ԱՊՐԱՆՔՆԵՐԻ ՁԵՌՔ ԲԵՐՈՒՄ (տող4210+տող4220+տող4230+տող4240+տող4250+տող4260)</t>
    </r>
  </si>
  <si>
    <r>
      <t xml:space="preserve"> </t>
    </r>
    <r>
      <rPr>
        <b/>
        <sz val="10"/>
        <rFont val="GHEA Grapalat"/>
        <family val="3"/>
      </rPr>
      <t>(բյուջ. տող  5110)</t>
    </r>
    <r>
      <rPr>
        <sz val="9"/>
        <rFont val="GHEA Grapalat"/>
        <family val="3"/>
      </rPr>
      <t xml:space="preserve">
ՇԵՆՔԵՐ ԵՎ ՇԻՆՈՒԹՅՈՒՆՆԵՐ               (տող5111+տող5112+տող5113)</t>
    </r>
  </si>
  <si>
    <t xml:space="preserve"> (բյուջ. տող  5120+5130)
ՄԵՔԵՆԱՆԵՐ ԵՎ ՍԱՐՔԱՎՈՐՈՒՄՆԵՐ               (տող5121+ տող5122+տող5123)
ԱՅԼ ՀԻՄՆԱԿԱՆ ՄԻՋՈՑՆԵ    (տող 5131+տող 5132+տող 5133+ տող5134)</t>
  </si>
  <si>
    <r>
      <t xml:space="preserve">1.2. ՊԱՇԱՐՆԵՐ
</t>
    </r>
    <r>
      <rPr>
        <b/>
        <sz val="9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</si>
  <si>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t xml:space="preserve">
բյուջ. տող 6100)
1.1. ՀԻՄՆԱԿԱՆ ՄԻՋՈՑՆԵՐԻ ԻՐԱՑՈՒՄԻՑ ՄՈՒՏՔԵՐ 
(բյուջ. տող 6110) 
1.2. ՊԱՇԱՐՆԵՐԻ ԻՐԱՑՈՒՄԻՑ ՄՈՒՏՔԵՐ 
(բյուջ. տող 6200)
1.3. ԲԱՐՁՐԱՐԺԵՔ ԱԿՏԻՎՆԵՐԻ ԻՐԱՑՈՒՄԻՑ ՄՈՒՏՔԵՐ 
  (տող 6300)
</t>
  </si>
  <si>
    <t xml:space="preserve">1.4. ՉԱՐՏԱԴՐՎԱԾ ԱԿՏԻՎՆԵՐԻ ԻՐԱՑՈՒՄԻՑ ՄՈՒՏՔԵՐ`                               (տող6410+տող6420+տող6430+տող6440) </t>
  </si>
  <si>
    <t xml:space="preserve"> Գ. ՈՉ ՖԻՆԱՆՍԱԿԱՆ ԱԿՏԻՎՆԵՐԻ ԻՐԱՑՈՒՄԻՑ ՄՈՒՏՔԵՐ (տող6100+տող6200+տող6300+տող6400)</t>
  </si>
  <si>
    <t>Բ. ՈՉ ՖԻՆԱՆՍԱԿԱՆ ԱԿՏԻՎՆԵՐԻ ԳԾՈՎ ԾԱԽՍԵՐ                     (տող5100+տող5200+տող5300+տող5400)</t>
  </si>
  <si>
    <r>
      <rPr>
        <b/>
        <u val="single"/>
        <sz val="10"/>
        <rFont val="GHEA Grapalat"/>
        <family val="3"/>
      </rPr>
      <t>բյուջ. տող 3000</t>
    </r>
    <r>
      <rPr>
        <sz val="10"/>
        <rFont val="GHEA Grapalat"/>
        <family val="3"/>
      </rPr>
      <t xml:space="preserve">
ՍՈՑԻԱԼԱԿԱՆ ՊԱՇՏՊԱՆՈՒԹՅՈՒՆ (տող3010+տող3020+տող3030+տող3040+տող3050+տող3060+տող3070+տող3080+տող3090) </t>
    </r>
  </si>
  <si>
    <r>
      <rPr>
        <b/>
        <u val="single"/>
        <sz val="10"/>
        <rFont val="GHEA Grapalat"/>
        <family val="3"/>
      </rPr>
      <t>բյուջ. տող 3100</t>
    </r>
    <r>
      <rPr>
        <sz val="10"/>
        <rFont val="GHEA Grapalat"/>
        <family val="3"/>
      </rPr>
      <t xml:space="preserve">
ՀԻՄՆԱԿԱՆ ԲԱԺԻՆՆԵՐԻՆ ՉԴԱՍՎՈՂ ՊԱՀՈՒՍՏԱՅԻՆ ՖՈՆԴԵՐ (տող3112)</t>
    </r>
  </si>
  <si>
    <r>
      <t>Հատված 1 (տող 1392)
(Համայնքի բյուջ. եկամուտներ)
բյուջետ.</t>
    </r>
    <r>
      <rPr>
        <b/>
        <sz val="10"/>
        <rFont val="GHEA Grapalat"/>
        <family val="3"/>
      </rPr>
      <t xml:space="preserve"> տող. 1392 </t>
    </r>
    <r>
      <rPr>
        <sz val="10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</si>
  <si>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>ՀՀ Արագածոտնի մարզի համայնքների  բյուջեների ծախսերի վերաբերյալ
 (ծախսերը ըստ գործառական դասակարգման) 31.03.19թվականի դրությամբ</t>
  </si>
  <si>
    <t>ՀՀ Արագածոտնի մարզի համայնքների  բյուջեների ծախսերի վերաբերյալ
(ըստ ծախսերի տնտեսագիտական դասակարգման)  31.03.2019թվականի դրությամբ</t>
  </si>
</sst>
</file>

<file path=xl/styles.xml><?xml version="1.0" encoding="utf-8"?>
<styleSheet xmlns="http://schemas.openxmlformats.org/spreadsheetml/2006/main">
  <numFmts count="55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 &quot;_);\(#,##0&quot; &quot;\)"/>
    <numFmt numFmtId="173" formatCode="#,##0&quot; &quot;_);[Red]\(#,##0&quot; &quot;\)"/>
    <numFmt numFmtId="174" formatCode="#,##0.00&quot; &quot;_);\(#,##0.00&quot; &quot;\)"/>
    <numFmt numFmtId="175" formatCode="#,##0.00&quot; &quot;_);[Red]\(#,##0.00&quot; &quot;\)"/>
    <numFmt numFmtId="176" formatCode="_ * #,##0_)&quot; &quot;_ ;_ * \(#,##0\)&quot; &quot;_ ;_ * &quot;-&quot;_)&quot; &quot;_ ;_ @_ "/>
    <numFmt numFmtId="177" formatCode="_ * #,##0_)_ _ ;_ * \(#,##0\)_ _ ;_ * &quot;-&quot;_)_ _ ;_ @_ "/>
    <numFmt numFmtId="178" formatCode="_ * #,##0.00_)&quot; &quot;_ ;_ * \(#,##0.00\)&quot; &quot;_ ;_ * &quot;-&quot;??_)&quot; &quot;_ ;_ @_ "/>
    <numFmt numFmtId="179" formatCode="_ * #,##0.00_)_ _ ;_ * \(#,##0.00\)_ _ ;_ * &quot;-&quot;??_)_ _ ;_ @_ 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.000"/>
    <numFmt numFmtId="198" formatCode="0.0000000"/>
    <numFmt numFmtId="199" formatCode="0.000000"/>
    <numFmt numFmtId="200" formatCode="0.00000"/>
    <numFmt numFmtId="201" formatCode="0.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"/>
    <numFmt numFmtId="207" formatCode="#,##0.0"/>
    <numFmt numFmtId="208" formatCode="#,##0.000"/>
    <numFmt numFmtId="209" formatCode="#,##0.0000"/>
    <numFmt numFmtId="210" formatCode="0E+00"/>
  </numFmts>
  <fonts count="65">
    <font>
      <sz val="12"/>
      <name val="Times Armenian"/>
      <family val="0"/>
    </font>
    <font>
      <sz val="10"/>
      <name val="Times Armenian"/>
      <family val="1"/>
    </font>
    <font>
      <sz val="8"/>
      <name val="Times Armenian"/>
      <family val="1"/>
    </font>
    <font>
      <sz val="10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u val="single"/>
      <sz val="12"/>
      <color indexed="12"/>
      <name val="Times Armenian"/>
      <family val="1"/>
    </font>
    <font>
      <u val="single"/>
      <sz val="12"/>
      <color indexed="36"/>
      <name val="Times Armenian"/>
      <family val="1"/>
    </font>
    <font>
      <b/>
      <u val="single"/>
      <sz val="10"/>
      <name val="Arial Armenian"/>
      <family val="2"/>
    </font>
    <font>
      <b/>
      <u val="single"/>
      <sz val="9"/>
      <name val="Arial Armenian"/>
      <family val="2"/>
    </font>
    <font>
      <u val="single"/>
      <sz val="9"/>
      <name val="Arial Armenian"/>
      <family val="2"/>
    </font>
    <font>
      <sz val="10"/>
      <name val="GHEA Grapalat"/>
      <family val="3"/>
    </font>
    <font>
      <sz val="9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sz val="8"/>
      <name val="GHEA Grapalat"/>
      <family val="3"/>
    </font>
    <font>
      <b/>
      <sz val="10"/>
      <name val="Arial Armenian"/>
      <family val="2"/>
    </font>
    <font>
      <sz val="12"/>
      <name val="Arial LatArm"/>
      <family val="2"/>
    </font>
    <font>
      <sz val="10"/>
      <name val="Arial LatArm"/>
      <family val="2"/>
    </font>
    <font>
      <sz val="8"/>
      <name val="Arial LatArm"/>
      <family val="2"/>
    </font>
    <font>
      <b/>
      <sz val="10"/>
      <name val="GHEA Grapalat"/>
      <family val="3"/>
    </font>
    <font>
      <u val="single"/>
      <sz val="10"/>
      <name val="GHEA Grapalat"/>
      <family val="3"/>
    </font>
    <font>
      <sz val="11"/>
      <name val="GHEA Grapalat"/>
      <family val="3"/>
    </font>
    <font>
      <sz val="9"/>
      <name val="Arial LatArm"/>
      <family val="2"/>
    </font>
    <font>
      <b/>
      <sz val="10"/>
      <name val="Arial LatArm"/>
      <family val="2"/>
    </font>
    <font>
      <sz val="11"/>
      <name val="Arial LatArm"/>
      <family val="2"/>
    </font>
    <font>
      <b/>
      <sz val="11"/>
      <name val="GHEA Grapalat"/>
      <family val="3"/>
    </font>
    <font>
      <b/>
      <sz val="9"/>
      <name val="GHEA Grapalat"/>
      <family val="3"/>
    </font>
    <font>
      <b/>
      <u val="single"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8" fillId="29" borderId="1" applyNumberFormat="0" applyAlignment="0" applyProtection="0"/>
    <xf numFmtId="0" fontId="59" fillId="0" borderId="6" applyNumberFormat="0" applyFill="0" applyAlignment="0" applyProtection="0"/>
    <xf numFmtId="0" fontId="60" fillId="30" borderId="0" applyNumberFormat="0" applyBorder="0" applyAlignment="0" applyProtection="0"/>
    <xf numFmtId="0" fontId="1" fillId="0" borderId="0">
      <alignment/>
      <protection/>
    </xf>
    <xf numFmtId="0" fontId="0" fillId="31" borderId="7" applyNumberFormat="0" applyFont="0" applyAlignment="0" applyProtection="0"/>
    <xf numFmtId="0" fontId="61" fillId="26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5" fillId="32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196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5" fillId="34" borderId="10" xfId="0" applyFont="1" applyFill="1" applyBorder="1" applyAlignment="1">
      <alignment horizontal="center" vertical="center" wrapText="1"/>
    </xf>
    <xf numFmtId="4" fontId="5" fillId="35" borderId="12" xfId="0" applyNumberFormat="1" applyFont="1" applyFill="1" applyBorder="1" applyAlignment="1">
      <alignment horizontal="left" vertical="center" wrapText="1"/>
    </xf>
    <xf numFmtId="207" fontId="3" fillId="36" borderId="10" xfId="0" applyNumberFormat="1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center" vertical="center" wrapText="1"/>
    </xf>
    <xf numFmtId="207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207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196" fontId="3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196" fontId="1" fillId="0" borderId="13" xfId="0" applyNumberFormat="1" applyFont="1" applyBorder="1" applyAlignment="1">
      <alignment horizontal="right"/>
    </xf>
    <xf numFmtId="196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3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5" fillId="32" borderId="10" xfId="0" applyFont="1" applyFill="1" applyBorder="1" applyAlignment="1">
      <alignment horizontal="center" vertical="center" wrapText="1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center" wrapText="1"/>
      <protection locked="0"/>
    </xf>
    <xf numFmtId="0" fontId="16" fillId="0" borderId="0" xfId="0" applyFont="1" applyAlignment="1" applyProtection="1">
      <alignment wrapText="1"/>
      <protection locked="0"/>
    </xf>
    <xf numFmtId="196" fontId="16" fillId="0" borderId="0" xfId="0" applyNumberFormat="1" applyFont="1" applyAlignment="1" applyProtection="1">
      <alignment/>
      <protection locked="0"/>
    </xf>
    <xf numFmtId="0" fontId="16" fillId="0" borderId="15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1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Border="1" applyAlignment="1" applyProtection="1">
      <alignment/>
      <protection locked="0"/>
    </xf>
    <xf numFmtId="0" fontId="16" fillId="0" borderId="0" xfId="0" applyFont="1" applyAlignment="1" applyProtection="1">
      <alignment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4" fontId="16" fillId="0" borderId="0" xfId="0" applyNumberFormat="1" applyFont="1" applyAlignment="1" applyProtection="1">
      <alignment horizontal="right" vertical="center"/>
      <protection locked="0"/>
    </xf>
    <xf numFmtId="0" fontId="18" fillId="33" borderId="10" xfId="0" applyFont="1" applyFill="1" applyBorder="1" applyAlignment="1" applyProtection="1">
      <alignment horizontal="left" vertical="center"/>
      <protection locked="0"/>
    </xf>
    <xf numFmtId="207" fontId="14" fillId="0" borderId="10" xfId="57" applyNumberFormat="1" applyFont="1" applyFill="1" applyBorder="1" applyAlignment="1" applyProtection="1">
      <alignment horizontal="right" vertical="center"/>
      <protection/>
    </xf>
    <xf numFmtId="0" fontId="14" fillId="33" borderId="10" xfId="0" applyFont="1" applyFill="1" applyBorder="1" applyAlignment="1" applyProtection="1">
      <alignment horizontal="center" vertical="center" wrapText="1"/>
      <protection locked="0"/>
    </xf>
    <xf numFmtId="0" fontId="20" fillId="33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4" borderId="12" xfId="0" applyFont="1" applyFill="1" applyBorder="1" applyAlignment="1" applyProtection="1">
      <alignment vertical="center" wrapText="1"/>
      <protection/>
    </xf>
    <xf numFmtId="0" fontId="20" fillId="4" borderId="17" xfId="0" applyFont="1" applyFill="1" applyBorder="1" applyAlignment="1" applyProtection="1">
      <alignment vertical="center" wrapText="1"/>
      <protection/>
    </xf>
    <xf numFmtId="0" fontId="20" fillId="37" borderId="16" xfId="0" applyFont="1" applyFill="1" applyBorder="1" applyAlignment="1" applyProtection="1">
      <alignment horizontal="center" vertical="center" wrapText="1"/>
      <protection/>
    </xf>
    <xf numFmtId="0" fontId="20" fillId="4" borderId="18" xfId="0" applyFont="1" applyFill="1" applyBorder="1" applyAlignment="1" applyProtection="1">
      <alignment vertical="center" wrapText="1"/>
      <protection/>
    </xf>
    <xf numFmtId="0" fontId="20" fillId="33" borderId="16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wrapText="1"/>
      <protection/>
    </xf>
    <xf numFmtId="4" fontId="21" fillId="38" borderId="10" xfId="0" applyNumberFormat="1" applyFont="1" applyFill="1" applyBorder="1" applyAlignment="1" applyProtection="1">
      <alignment horizontal="center" vertical="center" wrapText="1"/>
      <protection/>
    </xf>
    <xf numFmtId="0" fontId="21" fillId="32" borderId="10" xfId="0" applyFont="1" applyFill="1" applyBorder="1" applyAlignment="1" applyProtection="1">
      <alignment horizontal="center" vertical="center" wrapText="1"/>
      <protection/>
    </xf>
    <xf numFmtId="196" fontId="13" fillId="33" borderId="10" xfId="0" applyNumberFormat="1" applyFont="1" applyFill="1" applyBorder="1" applyAlignment="1">
      <alignment horizontal="left" vertical="center"/>
    </xf>
    <xf numFmtId="196" fontId="13" fillId="33" borderId="10" xfId="0" applyNumberFormat="1" applyFont="1" applyFill="1" applyBorder="1" applyAlignment="1">
      <alignment horizontal="left" vertical="center" wrapText="1"/>
    </xf>
    <xf numFmtId="2" fontId="13" fillId="33" borderId="10" xfId="0" applyNumberFormat="1" applyFont="1" applyFill="1" applyBorder="1" applyAlignment="1">
      <alignment horizontal="left" vertical="center"/>
    </xf>
    <xf numFmtId="196" fontId="13" fillId="0" borderId="10" xfId="0" applyNumberFormat="1" applyFont="1" applyFill="1" applyBorder="1" applyAlignment="1">
      <alignment horizontal="left" vertical="center"/>
    </xf>
    <xf numFmtId="0" fontId="24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 vertical="center" wrapText="1"/>
      <protection locked="0"/>
    </xf>
    <xf numFmtId="0" fontId="24" fillId="0" borderId="0" xfId="0" applyFont="1" applyAlignment="1" applyProtection="1">
      <alignment vertical="center" wrapText="1"/>
      <protection/>
    </xf>
    <xf numFmtId="14" fontId="24" fillId="0" borderId="0" xfId="0" applyNumberFormat="1" applyFont="1" applyAlignment="1" applyProtection="1">
      <alignment vertical="center" wrapText="1"/>
      <protection locked="0"/>
    </xf>
    <xf numFmtId="0" fontId="24" fillId="0" borderId="0" xfId="0" applyFont="1" applyAlignment="1" applyProtection="1">
      <alignment wrapText="1"/>
      <protection locked="0"/>
    </xf>
    <xf numFmtId="0" fontId="21" fillId="0" borderId="0" xfId="0" applyFont="1" applyAlignment="1" applyProtection="1">
      <alignment/>
      <protection/>
    </xf>
    <xf numFmtId="4" fontId="25" fillId="38" borderId="10" xfId="0" applyNumberFormat="1" applyFont="1" applyFill="1" applyBorder="1" applyAlignment="1" applyProtection="1">
      <alignment horizontal="center" vertical="center" wrapText="1"/>
      <protection/>
    </xf>
    <xf numFmtId="0" fontId="25" fillId="32" borderId="10" xfId="0" applyFont="1" applyFill="1" applyBorder="1" applyAlignment="1" applyProtection="1">
      <alignment horizontal="center" vertical="center" wrapText="1"/>
      <protection/>
    </xf>
    <xf numFmtId="0" fontId="21" fillId="34" borderId="10" xfId="0" applyFont="1" applyFill="1" applyBorder="1" applyAlignment="1" applyProtection="1">
      <alignment horizontal="center" vertical="center" wrapText="1"/>
      <protection/>
    </xf>
    <xf numFmtId="3" fontId="14" fillId="33" borderId="10" xfId="0" applyNumberFormat="1" applyFont="1" applyFill="1" applyBorder="1" applyAlignment="1" applyProtection="1">
      <alignment horizontal="center" vertical="center" wrapText="1"/>
      <protection locked="0"/>
    </xf>
    <xf numFmtId="207" fontId="14" fillId="0" borderId="10" xfId="0" applyNumberFormat="1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horizontal="right"/>
      <protection locked="0"/>
    </xf>
    <xf numFmtId="207" fontId="4" fillId="0" borderId="10" xfId="0" applyNumberFormat="1" applyFont="1" applyBorder="1" applyAlignment="1" applyProtection="1">
      <alignment/>
      <protection locked="0"/>
    </xf>
    <xf numFmtId="0" fontId="20" fillId="33" borderId="10" xfId="0" applyNumberFormat="1" applyFont="1" applyFill="1" applyBorder="1" applyAlignment="1" applyProtection="1">
      <alignment horizontal="center" vertical="center" wrapText="1"/>
      <protection/>
    </xf>
    <xf numFmtId="0" fontId="20" fillId="33" borderId="19" xfId="0" applyNumberFormat="1" applyFont="1" applyFill="1" applyBorder="1" applyAlignment="1" applyProtection="1">
      <alignment horizontal="center" vertical="center" wrapText="1"/>
      <protection/>
    </xf>
    <xf numFmtId="0" fontId="20" fillId="33" borderId="16" xfId="0" applyNumberFormat="1" applyFont="1" applyFill="1" applyBorder="1" applyAlignment="1" applyProtection="1">
      <alignment horizontal="center" vertical="center" wrapText="1"/>
      <protection/>
    </xf>
    <xf numFmtId="0" fontId="20" fillId="33" borderId="18" xfId="0" applyNumberFormat="1" applyFont="1" applyFill="1" applyBorder="1" applyAlignment="1" applyProtection="1">
      <alignment horizontal="center" vertical="center" wrapText="1"/>
      <protection/>
    </xf>
    <xf numFmtId="0" fontId="20" fillId="33" borderId="12" xfId="0" applyNumberFormat="1" applyFont="1" applyFill="1" applyBorder="1" applyAlignment="1" applyProtection="1">
      <alignment horizontal="center" vertical="center" wrapText="1"/>
      <protection/>
    </xf>
    <xf numFmtId="0" fontId="20" fillId="33" borderId="17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Font="1" applyBorder="1" applyAlignment="1" applyProtection="1">
      <alignment horizontal="center" vertical="center" wrapText="1"/>
      <protection/>
    </xf>
    <xf numFmtId="0" fontId="20" fillId="33" borderId="20" xfId="0" applyNumberFormat="1" applyFont="1" applyFill="1" applyBorder="1" applyAlignment="1" applyProtection="1">
      <alignment horizontal="center" vertical="center" wrapText="1"/>
      <protection/>
    </xf>
    <xf numFmtId="0" fontId="20" fillId="33" borderId="11" xfId="0" applyNumberFormat="1" applyFont="1" applyFill="1" applyBorder="1" applyAlignment="1" applyProtection="1">
      <alignment horizontal="center" vertical="center" wrapText="1"/>
      <protection/>
    </xf>
    <xf numFmtId="0" fontId="20" fillId="33" borderId="15" xfId="0" applyNumberFormat="1" applyFont="1" applyFill="1" applyBorder="1" applyAlignment="1" applyProtection="1">
      <alignment horizontal="center" vertical="center" wrapText="1"/>
      <protection/>
    </xf>
    <xf numFmtId="0" fontId="20" fillId="33" borderId="13" xfId="0" applyNumberFormat="1" applyFont="1" applyFill="1" applyBorder="1" applyAlignment="1" applyProtection="1">
      <alignment horizontal="center" vertical="center" wrapText="1"/>
      <protection/>
    </xf>
    <xf numFmtId="0" fontId="20" fillId="4" borderId="12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left" vertical="center" wrapText="1"/>
      <protection/>
    </xf>
    <xf numFmtId="0" fontId="20" fillId="0" borderId="12" xfId="0" applyFont="1" applyBorder="1" applyAlignment="1" applyProtection="1">
      <alignment horizontal="left" vertical="center" wrapText="1"/>
      <protection/>
    </xf>
    <xf numFmtId="0" fontId="20" fillId="0" borderId="17" xfId="0" applyFont="1" applyBorder="1" applyAlignment="1" applyProtection="1">
      <alignment horizontal="left" vertical="center" wrapText="1"/>
      <protection/>
    </xf>
    <xf numFmtId="0" fontId="13" fillId="39" borderId="21" xfId="0" applyFont="1" applyFill="1" applyBorder="1" applyAlignment="1" applyProtection="1">
      <alignment horizontal="center" vertical="center" wrapText="1"/>
      <protection/>
    </xf>
    <xf numFmtId="0" fontId="13" fillId="39" borderId="22" xfId="0" applyFont="1" applyFill="1" applyBorder="1" applyAlignment="1" applyProtection="1">
      <alignment horizontal="center" vertical="center" wrapText="1"/>
      <protection/>
    </xf>
    <xf numFmtId="0" fontId="13" fillId="39" borderId="14" xfId="0" applyFont="1" applyFill="1" applyBorder="1" applyAlignment="1" applyProtection="1">
      <alignment horizontal="center" vertical="center" wrapText="1"/>
      <protection/>
    </xf>
    <xf numFmtId="0" fontId="20" fillId="33" borderId="23" xfId="0" applyNumberFormat="1" applyFont="1" applyFill="1" applyBorder="1" applyAlignment="1" applyProtection="1">
      <alignment horizontal="center" vertical="center" wrapText="1"/>
      <protection/>
    </xf>
    <xf numFmtId="0" fontId="20" fillId="33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left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13" fillId="33" borderId="19" xfId="0" applyNumberFormat="1" applyFont="1" applyFill="1" applyBorder="1" applyAlignment="1" applyProtection="1">
      <alignment horizontal="center" vertical="center" wrapText="1"/>
      <protection/>
    </xf>
    <xf numFmtId="0" fontId="13" fillId="33" borderId="16" xfId="0" applyNumberFormat="1" applyFont="1" applyFill="1" applyBorder="1" applyAlignment="1" applyProtection="1">
      <alignment horizontal="center" vertical="center" wrapText="1"/>
      <protection/>
    </xf>
    <xf numFmtId="0" fontId="13" fillId="33" borderId="20" xfId="0" applyNumberFormat="1" applyFont="1" applyFill="1" applyBorder="1" applyAlignment="1" applyProtection="1">
      <alignment horizontal="center" vertical="center" wrapText="1"/>
      <protection/>
    </xf>
    <xf numFmtId="0" fontId="13" fillId="33" borderId="23" xfId="0" applyNumberFormat="1" applyFont="1" applyFill="1" applyBorder="1" applyAlignment="1" applyProtection="1">
      <alignment horizontal="center" vertical="center" wrapText="1"/>
      <protection/>
    </xf>
    <xf numFmtId="0" fontId="13" fillId="33" borderId="0" xfId="0" applyNumberFormat="1" applyFont="1" applyFill="1" applyBorder="1" applyAlignment="1" applyProtection="1">
      <alignment horizontal="center" vertical="center" wrapText="1"/>
      <protection/>
    </xf>
    <xf numFmtId="0" fontId="13" fillId="33" borderId="24" xfId="0" applyNumberFormat="1" applyFont="1" applyFill="1" applyBorder="1" applyAlignment="1" applyProtection="1">
      <alignment horizontal="center" vertical="center" wrapText="1"/>
      <protection/>
    </xf>
    <xf numFmtId="0" fontId="13" fillId="33" borderId="11" xfId="0" applyNumberFormat="1" applyFont="1" applyFill="1" applyBorder="1" applyAlignment="1" applyProtection="1">
      <alignment horizontal="center" vertical="center" wrapText="1"/>
      <protection/>
    </xf>
    <xf numFmtId="0" fontId="13" fillId="33" borderId="15" xfId="0" applyNumberFormat="1" applyFont="1" applyFill="1" applyBorder="1" applyAlignment="1" applyProtection="1">
      <alignment horizontal="center" vertical="center" wrapText="1"/>
      <protection/>
    </xf>
    <xf numFmtId="0" fontId="13" fillId="33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center" vertical="center" wrapText="1"/>
      <protection locked="0"/>
    </xf>
    <xf numFmtId="0" fontId="20" fillId="2" borderId="19" xfId="0" applyFont="1" applyFill="1" applyBorder="1" applyAlignment="1" applyProtection="1">
      <alignment horizontal="left" vertical="center" wrapText="1"/>
      <protection/>
    </xf>
    <xf numFmtId="0" fontId="20" fillId="2" borderId="16" xfId="0" applyFont="1" applyFill="1" applyBorder="1" applyAlignment="1" applyProtection="1">
      <alignment horizontal="left" vertical="center" wrapText="1"/>
      <protection/>
    </xf>
    <xf numFmtId="0" fontId="20" fillId="2" borderId="20" xfId="0" applyFont="1" applyFill="1" applyBorder="1" applyAlignment="1" applyProtection="1">
      <alignment horizontal="left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17" fillId="0" borderId="17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vertical="center" wrapText="1"/>
      <protection/>
    </xf>
    <xf numFmtId="0" fontId="13" fillId="0" borderId="20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5" fillId="0" borderId="18" xfId="0" applyFont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4" fontId="4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4" fontId="4" fillId="0" borderId="18" xfId="0" applyNumberFormat="1" applyFont="1" applyBorder="1" applyAlignment="1">
      <alignment horizontal="left" vertical="center" wrapText="1"/>
    </xf>
    <xf numFmtId="4" fontId="4" fillId="0" borderId="12" xfId="0" applyNumberFormat="1" applyFont="1" applyBorder="1" applyAlignment="1">
      <alignment horizontal="left" vertical="center" wrapText="1"/>
    </xf>
    <xf numFmtId="4" fontId="4" fillId="0" borderId="17" xfId="0" applyNumberFormat="1" applyFont="1" applyBorder="1" applyAlignment="1">
      <alignment horizontal="left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7" fillId="0" borderId="18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>
      <alignment horizontal="center" vertical="center" wrapText="1"/>
    </xf>
    <xf numFmtId="0" fontId="4" fillId="4" borderId="19" xfId="0" applyNumberFormat="1" applyFont="1" applyFill="1" applyBorder="1" applyAlignment="1" applyProtection="1">
      <alignment horizontal="center" vertical="center" wrapText="1"/>
      <protection/>
    </xf>
    <xf numFmtId="0" fontId="4" fillId="4" borderId="16" xfId="0" applyNumberFormat="1" applyFont="1" applyFill="1" applyBorder="1" applyAlignment="1" applyProtection="1">
      <alignment horizontal="center" vertical="center" wrapText="1"/>
      <protection/>
    </xf>
    <xf numFmtId="0" fontId="4" fillId="4" borderId="23" xfId="0" applyNumberFormat="1" applyFont="1" applyFill="1" applyBorder="1" applyAlignment="1" applyProtection="1">
      <alignment horizontal="center" vertical="center" wrapText="1"/>
      <protection/>
    </xf>
    <xf numFmtId="0" fontId="4" fillId="4" borderId="0" xfId="0" applyNumberFormat="1" applyFont="1" applyFill="1" applyBorder="1" applyAlignment="1" applyProtection="1">
      <alignment horizontal="center" vertical="center" wrapText="1"/>
      <protection/>
    </xf>
    <xf numFmtId="0" fontId="4" fillId="4" borderId="11" xfId="0" applyNumberFormat="1" applyFont="1" applyFill="1" applyBorder="1" applyAlignment="1" applyProtection="1">
      <alignment horizontal="center" vertical="center" wrapText="1"/>
      <protection/>
    </xf>
    <xf numFmtId="0" fontId="4" fillId="4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4" fillId="37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right"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5" fillId="35" borderId="18" xfId="0" applyNumberFormat="1" applyFont="1" applyFill="1" applyBorder="1" applyAlignment="1">
      <alignment horizontal="left" vertical="center" wrapText="1"/>
    </xf>
    <xf numFmtId="4" fontId="5" fillId="35" borderId="12" xfId="0" applyNumberFormat="1" applyFont="1" applyFill="1" applyBorder="1" applyAlignment="1">
      <alignment horizontal="left" vertical="center" wrapText="1"/>
    </xf>
    <xf numFmtId="0" fontId="24" fillId="0" borderId="0" xfId="0" applyFont="1" applyAlignment="1" applyProtection="1">
      <alignment horizontal="center" vertical="center" wrapText="1"/>
      <protection locked="0"/>
    </xf>
    <xf numFmtId="0" fontId="15" fillId="39" borderId="10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4" borderId="19" xfId="0" applyNumberFormat="1" applyFont="1" applyFill="1" applyBorder="1" applyAlignment="1" applyProtection="1">
      <alignment horizontal="center" vertical="center" wrapText="1"/>
      <protection/>
    </xf>
    <xf numFmtId="0" fontId="13" fillId="4" borderId="16" xfId="0" applyNumberFormat="1" applyFont="1" applyFill="1" applyBorder="1" applyAlignment="1" applyProtection="1">
      <alignment horizontal="center" vertical="center" wrapText="1"/>
      <protection/>
    </xf>
    <xf numFmtId="0" fontId="13" fillId="4" borderId="20" xfId="0" applyNumberFormat="1" applyFont="1" applyFill="1" applyBorder="1" applyAlignment="1" applyProtection="1">
      <alignment horizontal="center" vertical="center" wrapText="1"/>
      <protection/>
    </xf>
    <xf numFmtId="0" fontId="13" fillId="4" borderId="23" xfId="0" applyNumberFormat="1" applyFont="1" applyFill="1" applyBorder="1" applyAlignment="1" applyProtection="1">
      <alignment horizontal="center" vertical="center" wrapText="1"/>
      <protection/>
    </xf>
    <xf numFmtId="0" fontId="13" fillId="4" borderId="0" xfId="0" applyNumberFormat="1" applyFont="1" applyFill="1" applyBorder="1" applyAlignment="1" applyProtection="1">
      <alignment horizontal="center" vertical="center" wrapText="1"/>
      <protection/>
    </xf>
    <xf numFmtId="0" fontId="13" fillId="4" borderId="24" xfId="0" applyNumberFormat="1" applyFont="1" applyFill="1" applyBorder="1" applyAlignment="1" applyProtection="1">
      <alignment horizontal="center" vertical="center" wrapText="1"/>
      <protection/>
    </xf>
    <xf numFmtId="4" fontId="21" fillId="36" borderId="18" xfId="0" applyNumberFormat="1" applyFont="1" applyFill="1" applyBorder="1" applyAlignment="1" applyProtection="1">
      <alignment horizontal="center" vertical="center" wrapText="1"/>
      <protection/>
    </xf>
    <xf numFmtId="4" fontId="21" fillId="36" borderId="12" xfId="0" applyNumberFormat="1" applyFont="1" applyFill="1" applyBorder="1" applyAlignment="1" applyProtection="1">
      <alignment horizontal="center" vertical="center" wrapText="1"/>
      <protection/>
    </xf>
    <xf numFmtId="4" fontId="21" fillId="36" borderId="17" xfId="0" applyNumberFormat="1" applyFont="1" applyFill="1" applyBorder="1" applyAlignment="1" applyProtection="1">
      <alignment horizontal="center" vertical="center" wrapText="1"/>
      <protection/>
    </xf>
    <xf numFmtId="4" fontId="21" fillId="4" borderId="12" xfId="0" applyNumberFormat="1" applyFont="1" applyFill="1" applyBorder="1" applyAlignment="1" applyProtection="1">
      <alignment horizontal="center" vertical="center" wrapText="1"/>
      <protection/>
    </xf>
    <xf numFmtId="4" fontId="25" fillId="36" borderId="18" xfId="0" applyNumberFormat="1" applyFont="1" applyFill="1" applyBorder="1" applyAlignment="1" applyProtection="1">
      <alignment horizontal="center" vertical="center" wrapText="1"/>
      <protection/>
    </xf>
    <xf numFmtId="4" fontId="25" fillId="36" borderId="12" xfId="0" applyNumberFormat="1" applyFont="1" applyFill="1" applyBorder="1" applyAlignment="1" applyProtection="1">
      <alignment horizontal="center" vertical="center" wrapText="1"/>
      <protection/>
    </xf>
    <xf numFmtId="4" fontId="25" fillId="36" borderId="17" xfId="0" applyNumberFormat="1" applyFont="1" applyFill="1" applyBorder="1" applyAlignment="1" applyProtection="1">
      <alignment horizontal="center" vertical="center" wrapText="1"/>
      <protection/>
    </xf>
    <xf numFmtId="4" fontId="14" fillId="40" borderId="18" xfId="0" applyNumberFormat="1" applyFont="1" applyFill="1" applyBorder="1" applyAlignment="1" applyProtection="1">
      <alignment horizontal="center" vertical="center" wrapText="1"/>
      <protection/>
    </xf>
    <xf numFmtId="4" fontId="14" fillId="40" borderId="12" xfId="0" applyNumberFormat="1" applyFont="1" applyFill="1" applyBorder="1" applyAlignment="1" applyProtection="1">
      <alignment horizontal="center" vertical="center" wrapText="1"/>
      <protection/>
    </xf>
    <xf numFmtId="4" fontId="14" fillId="0" borderId="10" xfId="0" applyNumberFormat="1" applyFont="1" applyBorder="1" applyAlignment="1" applyProtection="1">
      <alignment horizontal="center" vertical="center" wrapText="1"/>
      <protection/>
    </xf>
    <xf numFmtId="4" fontId="25" fillId="0" borderId="18" xfId="0" applyNumberFormat="1" applyFont="1" applyBorder="1" applyAlignment="1" applyProtection="1">
      <alignment horizontal="center" vertical="center" wrapText="1"/>
      <protection/>
    </xf>
    <xf numFmtId="4" fontId="25" fillId="0" borderId="12" xfId="0" applyNumberFormat="1" applyFont="1" applyBorder="1" applyAlignment="1" applyProtection="1">
      <alignment horizontal="center" vertical="center" wrapText="1"/>
      <protection/>
    </xf>
    <xf numFmtId="4" fontId="25" fillId="0" borderId="17" xfId="0" applyNumberFormat="1" applyFont="1" applyBorder="1" applyAlignment="1" applyProtection="1">
      <alignment horizontal="center" vertical="center" wrapText="1"/>
      <protection/>
    </xf>
    <xf numFmtId="4" fontId="25" fillId="0" borderId="10" xfId="0" applyNumberFormat="1" applyFont="1" applyBorder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0" fontId="14" fillId="0" borderId="20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left" vertical="center" wrapText="1"/>
      <protection/>
    </xf>
    <xf numFmtId="0" fontId="25" fillId="0" borderId="12" xfId="0" applyFont="1" applyBorder="1" applyAlignment="1" applyProtection="1">
      <alignment horizontal="left" vertical="center" wrapText="1"/>
      <protection/>
    </xf>
    <xf numFmtId="0" fontId="25" fillId="0" borderId="17" xfId="0" applyFont="1" applyBorder="1" applyAlignment="1" applyProtection="1">
      <alignment horizontal="left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20" fillId="0" borderId="20" xfId="0" applyFont="1" applyBorder="1" applyAlignment="1" applyProtection="1">
      <alignment horizontal="center" vertical="center" wrapText="1"/>
      <protection/>
    </xf>
    <xf numFmtId="0" fontId="20" fillId="0" borderId="11" xfId="0" applyFont="1" applyBorder="1" applyAlignment="1" applyProtection="1">
      <alignment horizontal="center" vertical="center" wrapText="1"/>
      <protection/>
    </xf>
    <xf numFmtId="0" fontId="20" fillId="0" borderId="13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6" fillId="0" borderId="10" xfId="0" applyFont="1" applyBorder="1" applyAlignment="1" applyProtection="1">
      <alignment horizontal="center" vertical="center" wrapText="1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27" fillId="0" borderId="18" xfId="0" applyFont="1" applyBorder="1" applyAlignment="1" applyProtection="1">
      <alignment horizontal="center" vertical="center" wrapText="1"/>
      <protection/>
    </xf>
    <xf numFmtId="0" fontId="27" fillId="0" borderId="12" xfId="0" applyFont="1" applyBorder="1" applyAlignment="1" applyProtection="1">
      <alignment horizontal="center" vertical="center" wrapText="1"/>
      <protection/>
    </xf>
    <xf numFmtId="0" fontId="27" fillId="0" borderId="17" xfId="0" applyFont="1" applyBorder="1" applyAlignment="1" applyProtection="1">
      <alignment horizontal="center" vertical="center" wrapText="1"/>
      <protection/>
    </xf>
    <xf numFmtId="0" fontId="25" fillId="0" borderId="12" xfId="0" applyFont="1" applyBorder="1" applyAlignment="1" applyProtection="1">
      <alignment horizontal="center" vertical="center" wrapText="1"/>
      <protection/>
    </xf>
    <xf numFmtId="4" fontId="14" fillId="0" borderId="19" xfId="0" applyNumberFormat="1" applyFont="1" applyBorder="1" applyAlignment="1" applyProtection="1">
      <alignment horizontal="center" vertical="center" wrapText="1"/>
      <protection/>
    </xf>
    <xf numFmtId="4" fontId="14" fillId="0" borderId="20" xfId="0" applyNumberFormat="1" applyFont="1" applyBorder="1" applyAlignment="1" applyProtection="1">
      <alignment horizontal="center" vertical="center" wrapText="1"/>
      <protection/>
    </xf>
    <xf numFmtId="4" fontId="14" fillId="0" borderId="11" xfId="0" applyNumberFormat="1" applyFont="1" applyBorder="1" applyAlignment="1" applyProtection="1">
      <alignment horizontal="center" vertical="center" wrapText="1"/>
      <protection/>
    </xf>
    <xf numFmtId="4" fontId="14" fillId="0" borderId="13" xfId="0" applyNumberFormat="1" applyFont="1" applyBorder="1" applyAlignment="1" applyProtection="1">
      <alignment horizontal="center" vertical="center" wrapText="1"/>
      <protection/>
    </xf>
    <xf numFmtId="0" fontId="20" fillId="4" borderId="10" xfId="0" applyNumberFormat="1" applyFont="1" applyFill="1" applyBorder="1" applyAlignment="1" applyProtection="1">
      <alignment horizontal="center" vertical="center" wrapText="1"/>
      <protection/>
    </xf>
    <xf numFmtId="4" fontId="25" fillId="0" borderId="19" xfId="0" applyNumberFormat="1" applyFont="1" applyBorder="1" applyAlignment="1" applyProtection="1">
      <alignment horizontal="center" vertical="center" wrapText="1"/>
      <protection/>
    </xf>
    <xf numFmtId="4" fontId="25" fillId="0" borderId="20" xfId="0" applyNumberFormat="1" applyFont="1" applyBorder="1" applyAlignment="1" applyProtection="1">
      <alignment horizontal="center" vertical="center" wrapText="1"/>
      <protection/>
    </xf>
    <xf numFmtId="4" fontId="25" fillId="0" borderId="11" xfId="0" applyNumberFormat="1" applyFont="1" applyBorder="1" applyAlignment="1" applyProtection="1">
      <alignment horizontal="center" vertical="center" wrapText="1"/>
      <protection/>
    </xf>
    <xf numFmtId="4" fontId="25" fillId="0" borderId="13" xfId="0" applyNumberFormat="1" applyFont="1" applyBorder="1" applyAlignment="1" applyProtection="1">
      <alignment horizontal="center" vertical="center" wrapText="1"/>
      <protection/>
    </xf>
    <xf numFmtId="0" fontId="13" fillId="4" borderId="10" xfId="0" applyNumberFormat="1" applyFont="1" applyFill="1" applyBorder="1" applyAlignment="1" applyProtection="1">
      <alignment horizontal="center" vertical="center" wrapText="1"/>
      <protection/>
    </xf>
    <xf numFmtId="0" fontId="13" fillId="2" borderId="10" xfId="0" applyNumberFormat="1" applyFont="1" applyFill="1" applyBorder="1" applyAlignment="1" applyProtection="1">
      <alignment horizontal="center" vertical="center" wrapText="1"/>
      <protection/>
    </xf>
    <xf numFmtId="0" fontId="13" fillId="36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4" borderId="18" xfId="0" applyNumberFormat="1" applyFont="1" applyFill="1" applyBorder="1" applyAlignment="1" applyProtection="1">
      <alignment horizontal="center" vertical="center" wrapText="1"/>
      <protection/>
    </xf>
    <xf numFmtId="0" fontId="20" fillId="4" borderId="17" xfId="0" applyNumberFormat="1" applyFont="1" applyFill="1" applyBorder="1" applyAlignment="1" applyProtection="1">
      <alignment horizontal="center" vertical="center" wrapText="1"/>
      <protection/>
    </xf>
    <xf numFmtId="0" fontId="20" fillId="4" borderId="10" xfId="0" applyFont="1" applyFill="1" applyBorder="1" applyAlignment="1" applyProtection="1">
      <alignment horizontal="center" vertical="center" wrapText="1"/>
      <protection/>
    </xf>
    <xf numFmtId="0" fontId="25" fillId="4" borderId="10" xfId="0" applyFont="1" applyFill="1" applyBorder="1" applyAlignment="1" applyProtection="1">
      <alignment horizontal="center" vertical="center" wrapText="1"/>
      <protection/>
    </xf>
    <xf numFmtId="0" fontId="25" fillId="36" borderId="18" xfId="0" applyFont="1" applyFill="1" applyBorder="1" applyAlignment="1" applyProtection="1">
      <alignment horizontal="center" vertical="center" wrapText="1"/>
      <protection/>
    </xf>
    <xf numFmtId="0" fontId="25" fillId="36" borderId="17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center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218"/>
  <sheetViews>
    <sheetView tabSelected="1" zoomScalePageLayoutView="0" workbookViewId="0" topLeftCell="B1">
      <pane xSplit="2" ySplit="9" topLeftCell="D38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D82" sqref="D82"/>
    </sheetView>
  </sheetViews>
  <sheetFormatPr defaultColWidth="8.796875" defaultRowHeight="15"/>
  <cols>
    <col min="1" max="1" width="0.8984375" style="29" hidden="1" customWidth="1"/>
    <col min="2" max="2" width="4" style="29" customWidth="1"/>
    <col min="3" max="3" width="19.19921875" style="29" customWidth="1"/>
    <col min="4" max="4" width="14.19921875" style="29" customWidth="1"/>
    <col min="5" max="5" width="16.8984375" style="29" customWidth="1"/>
    <col min="6" max="6" width="13.3984375" style="29" customWidth="1"/>
    <col min="7" max="7" width="11.5" style="29" customWidth="1"/>
    <col min="8" max="8" width="11.8984375" style="29" customWidth="1"/>
    <col min="9" max="9" width="9.09765625" style="29" customWidth="1"/>
    <col min="10" max="10" width="11.3984375" style="29" customWidth="1"/>
    <col min="11" max="11" width="9.3984375" style="29" customWidth="1"/>
    <col min="12" max="12" width="11.19921875" style="29" customWidth="1"/>
    <col min="13" max="13" width="9.09765625" style="29" customWidth="1"/>
    <col min="14" max="14" width="12.09765625" style="29" customWidth="1"/>
    <col min="15" max="15" width="11.19921875" style="29" customWidth="1"/>
    <col min="16" max="16" width="11.3984375" style="29" customWidth="1"/>
    <col min="17" max="17" width="9.8984375" style="29" customWidth="1"/>
    <col min="18" max="18" width="10.19921875" style="29" customWidth="1"/>
    <col min="19" max="19" width="9" style="29" customWidth="1"/>
    <col min="20" max="21" width="9.8984375" style="29" customWidth="1"/>
    <col min="22" max="22" width="9" style="29" customWidth="1"/>
    <col min="23" max="23" width="10.5" style="29" customWidth="1"/>
    <col min="24" max="24" width="8.3984375" style="29" customWidth="1"/>
    <col min="25" max="25" width="7.69921875" style="29" customWidth="1"/>
    <col min="26" max="26" width="8.59765625" style="29" customWidth="1"/>
    <col min="27" max="27" width="9.8984375" style="29" customWidth="1"/>
    <col min="28" max="28" width="7.3984375" style="29" customWidth="1"/>
    <col min="29" max="29" width="7.69921875" style="29" customWidth="1"/>
    <col min="30" max="30" width="10.5" style="29" customWidth="1"/>
    <col min="31" max="31" width="7.8984375" style="29" customWidth="1"/>
    <col min="32" max="32" width="9.5" style="29" customWidth="1"/>
    <col min="33" max="33" width="8.09765625" style="29" customWidth="1"/>
    <col min="34" max="35" width="8.3984375" style="29" customWidth="1"/>
    <col min="36" max="36" width="7.69921875" style="29" customWidth="1"/>
    <col min="37" max="37" width="7.8984375" style="29" customWidth="1"/>
    <col min="38" max="38" width="8.09765625" style="29" customWidth="1"/>
    <col min="39" max="39" width="9.19921875" style="29" customWidth="1"/>
    <col min="40" max="40" width="8.3984375" style="29" customWidth="1"/>
    <col min="41" max="41" width="9.19921875" style="29" customWidth="1"/>
    <col min="42" max="42" width="10.09765625" style="29" customWidth="1"/>
    <col min="43" max="43" width="9.19921875" style="29" customWidth="1"/>
    <col min="44" max="44" width="11.5" style="29" customWidth="1"/>
    <col min="45" max="47" width="9.19921875" style="29" customWidth="1"/>
    <col min="48" max="48" width="10.69921875" style="29" customWidth="1"/>
    <col min="49" max="49" width="9.19921875" style="29" customWidth="1"/>
    <col min="50" max="50" width="9.59765625" style="29" customWidth="1"/>
    <col min="51" max="51" width="9.19921875" style="29" customWidth="1"/>
    <col min="52" max="52" width="8.69921875" style="29" customWidth="1"/>
    <col min="53" max="56" width="9.19921875" style="29" customWidth="1"/>
    <col min="57" max="61" width="7.59765625" style="29" customWidth="1"/>
    <col min="62" max="62" width="9.3984375" style="29" customWidth="1"/>
    <col min="63" max="63" width="9" style="29" customWidth="1"/>
    <col min="64" max="64" width="9.19921875" style="29" customWidth="1"/>
    <col min="65" max="65" width="7.8984375" style="29" customWidth="1"/>
    <col min="66" max="66" width="9.19921875" style="29" customWidth="1"/>
    <col min="67" max="67" width="8.19921875" style="29" customWidth="1"/>
    <col min="68" max="68" width="8.59765625" style="29" customWidth="1"/>
    <col min="69" max="69" width="9.19921875" style="29" customWidth="1"/>
    <col min="70" max="70" width="11.09765625" style="29" customWidth="1"/>
    <col min="71" max="71" width="8.3984375" style="29" customWidth="1"/>
    <col min="72" max="72" width="10.59765625" style="29" customWidth="1"/>
    <col min="73" max="77" width="9.09765625" style="29" customWidth="1"/>
    <col min="78" max="78" width="10.19921875" style="29" customWidth="1"/>
    <col min="79" max="79" width="7.59765625" style="29" customWidth="1"/>
    <col min="80" max="80" width="9.19921875" style="29" customWidth="1"/>
    <col min="81" max="81" width="9.69921875" style="29" customWidth="1"/>
    <col min="82" max="82" width="11.19921875" style="29" customWidth="1"/>
    <col min="83" max="83" width="9.59765625" style="29" customWidth="1"/>
    <col min="84" max="84" width="9.8984375" style="29" customWidth="1"/>
    <col min="85" max="85" width="7.5" style="29" customWidth="1"/>
    <col min="86" max="86" width="10.09765625" style="29" customWidth="1"/>
    <col min="87" max="87" width="8" style="29" customWidth="1"/>
    <col min="88" max="88" width="8.69921875" style="29" customWidth="1"/>
    <col min="89" max="89" width="8.8984375" style="29" customWidth="1"/>
    <col min="90" max="90" width="10.59765625" style="29" customWidth="1"/>
    <col min="91" max="91" width="8.59765625" style="29" customWidth="1"/>
    <col min="92" max="92" width="9.3984375" style="29" customWidth="1"/>
    <col min="93" max="93" width="8.8984375" style="29" customWidth="1"/>
    <col min="94" max="94" width="11.3984375" style="29" customWidth="1"/>
    <col min="95" max="99" width="8.8984375" style="29" customWidth="1"/>
    <col min="100" max="100" width="10.59765625" style="29" customWidth="1"/>
    <col min="101" max="101" width="8.8984375" style="29" customWidth="1"/>
    <col min="102" max="102" width="11.3984375" style="29" customWidth="1"/>
    <col min="103" max="103" width="8.5" style="29" customWidth="1"/>
    <col min="104" max="104" width="8.69921875" style="29" customWidth="1"/>
    <col min="105" max="105" width="8.5" style="29" customWidth="1"/>
    <col min="106" max="106" width="11.5" style="29" customWidth="1"/>
    <col min="107" max="107" width="11.09765625" style="29" customWidth="1"/>
    <col min="108" max="108" width="8.5" style="29" customWidth="1"/>
    <col min="109" max="109" width="9.59765625" style="29" customWidth="1"/>
    <col min="110" max="110" width="10.59765625" style="29" customWidth="1"/>
    <col min="111" max="111" width="9.5" style="29" customWidth="1"/>
    <col min="112" max="112" width="7.8984375" style="29" customWidth="1"/>
    <col min="113" max="113" width="6.8984375" style="29" customWidth="1"/>
    <col min="114" max="114" width="9.19921875" style="29" customWidth="1"/>
    <col min="115" max="117" width="9.5" style="29" customWidth="1"/>
    <col min="118" max="118" width="7.5" style="29" customWidth="1"/>
    <col min="119" max="119" width="7.59765625" style="29" customWidth="1"/>
    <col min="120" max="120" width="11" style="29" customWidth="1"/>
    <col min="121" max="121" width="10.8984375" style="29" customWidth="1"/>
    <col min="122" max="122" width="20.8984375" style="29" customWidth="1"/>
    <col min="123" max="16384" width="9" style="29" customWidth="1"/>
  </cols>
  <sheetData>
    <row r="1" spans="2:119" ht="17.25" customHeight="1"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</row>
    <row r="2" spans="2:119" ht="25.5" customHeight="1">
      <c r="B2" s="111" t="s">
        <v>205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30"/>
      <c r="S2" s="30"/>
      <c r="T2" s="30"/>
      <c r="U2" s="30"/>
      <c r="V2" s="31"/>
      <c r="W2" s="31"/>
      <c r="X2" s="31"/>
      <c r="Y2" s="31"/>
      <c r="Z2" s="31"/>
      <c r="AA2" s="31"/>
      <c r="AB2" s="31"/>
      <c r="AC2" s="31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3"/>
      <c r="DG2" s="33"/>
      <c r="DH2" s="33"/>
      <c r="DI2" s="33"/>
      <c r="DJ2" s="33"/>
      <c r="DK2" s="33"/>
      <c r="DL2" s="33"/>
      <c r="DM2" s="33"/>
      <c r="DN2" s="33"/>
      <c r="DO2" s="33"/>
    </row>
    <row r="3" spans="3:109" ht="12.75" customHeight="1">
      <c r="C3" s="34"/>
      <c r="D3" s="34"/>
      <c r="E3" s="34"/>
      <c r="F3" s="35"/>
      <c r="G3" s="35"/>
      <c r="H3" s="35"/>
      <c r="I3" s="35"/>
      <c r="J3" s="35"/>
      <c r="K3" s="35"/>
      <c r="L3" s="35"/>
      <c r="M3" s="35"/>
      <c r="N3" s="35"/>
      <c r="O3" s="35"/>
      <c r="P3" s="35" t="s">
        <v>41</v>
      </c>
      <c r="Q3" s="35">
        <v>43555</v>
      </c>
      <c r="R3" s="35"/>
      <c r="S3" s="35"/>
      <c r="T3" s="35"/>
      <c r="U3" s="35"/>
      <c r="V3" s="35"/>
      <c r="W3" s="35"/>
      <c r="X3" s="35"/>
      <c r="Y3" s="35"/>
      <c r="Z3" s="35"/>
      <c r="AA3" s="35"/>
      <c r="AB3" s="98"/>
      <c r="AC3" s="98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6"/>
      <c r="DC3" s="36"/>
      <c r="DD3" s="36"/>
      <c r="DE3" s="36"/>
    </row>
    <row r="4" spans="2:121" s="47" customFormat="1" ht="12.75" customHeight="1">
      <c r="B4" s="92" t="s">
        <v>88</v>
      </c>
      <c r="C4" s="99" t="s">
        <v>87</v>
      </c>
      <c r="D4" s="102" t="s">
        <v>85</v>
      </c>
      <c r="E4" s="103"/>
      <c r="F4" s="103"/>
      <c r="G4" s="103"/>
      <c r="H4" s="103"/>
      <c r="I4" s="104"/>
      <c r="J4" s="112" t="s">
        <v>42</v>
      </c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4"/>
    </row>
    <row r="5" spans="2:121" s="47" customFormat="1" ht="15.75" customHeight="1">
      <c r="B5" s="93"/>
      <c r="C5" s="100"/>
      <c r="D5" s="105"/>
      <c r="E5" s="106"/>
      <c r="F5" s="106"/>
      <c r="G5" s="106"/>
      <c r="H5" s="106"/>
      <c r="I5" s="107"/>
      <c r="J5" s="76" t="s">
        <v>43</v>
      </c>
      <c r="K5" s="77"/>
      <c r="L5" s="77"/>
      <c r="M5" s="77"/>
      <c r="N5" s="89" t="s">
        <v>44</v>
      </c>
      <c r="O5" s="90"/>
      <c r="P5" s="90"/>
      <c r="Q5" s="90"/>
      <c r="R5" s="90"/>
      <c r="S5" s="90"/>
      <c r="T5" s="90"/>
      <c r="U5" s="91"/>
      <c r="V5" s="76"/>
      <c r="W5" s="77"/>
      <c r="X5" s="77"/>
      <c r="Y5" s="82"/>
      <c r="Z5" s="76" t="s">
        <v>45</v>
      </c>
      <c r="AA5" s="77"/>
      <c r="AB5" s="77"/>
      <c r="AC5" s="82"/>
      <c r="AD5" s="76" t="s">
        <v>46</v>
      </c>
      <c r="AE5" s="77"/>
      <c r="AF5" s="77"/>
      <c r="AG5" s="82"/>
      <c r="AH5" s="88" t="s">
        <v>42</v>
      </c>
      <c r="AI5" s="86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9"/>
      <c r="AX5" s="76" t="s">
        <v>47</v>
      </c>
      <c r="AY5" s="77"/>
      <c r="AZ5" s="77"/>
      <c r="BA5" s="82"/>
      <c r="BB5" s="50" t="s">
        <v>48</v>
      </c>
      <c r="BC5" s="50"/>
      <c r="BD5" s="50"/>
      <c r="BE5" s="50"/>
      <c r="BF5" s="50"/>
      <c r="BG5" s="50"/>
      <c r="BH5" s="50"/>
      <c r="BI5" s="50"/>
      <c r="BJ5" s="76" t="s">
        <v>49</v>
      </c>
      <c r="BK5" s="77"/>
      <c r="BL5" s="77"/>
      <c r="BM5" s="82"/>
      <c r="BN5" s="51" t="s">
        <v>48</v>
      </c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86"/>
      <c r="CC5" s="86"/>
      <c r="CD5" s="86"/>
      <c r="CE5" s="86"/>
      <c r="CF5" s="86"/>
      <c r="CG5" s="87"/>
      <c r="CH5" s="76" t="s">
        <v>50</v>
      </c>
      <c r="CI5" s="77"/>
      <c r="CJ5" s="77"/>
      <c r="CK5" s="82"/>
      <c r="CL5" s="76" t="s">
        <v>51</v>
      </c>
      <c r="CM5" s="77"/>
      <c r="CN5" s="77"/>
      <c r="CO5" s="82"/>
      <c r="CP5" s="46" t="s">
        <v>48</v>
      </c>
      <c r="CQ5" s="46"/>
      <c r="CR5" s="46"/>
      <c r="CS5" s="46"/>
      <c r="CT5" s="46"/>
      <c r="CU5" s="46"/>
      <c r="CV5" s="46"/>
      <c r="CW5" s="46"/>
      <c r="CX5" s="76" t="s">
        <v>52</v>
      </c>
      <c r="CY5" s="77"/>
      <c r="CZ5" s="77"/>
      <c r="DA5" s="82"/>
      <c r="DB5" s="52" t="s">
        <v>53</v>
      </c>
      <c r="DC5" s="52"/>
      <c r="DD5" s="52"/>
      <c r="DE5" s="52"/>
      <c r="DF5" s="102" t="s">
        <v>202</v>
      </c>
      <c r="DG5" s="103"/>
      <c r="DH5" s="103"/>
      <c r="DI5" s="104"/>
      <c r="DJ5" s="102" t="s">
        <v>203</v>
      </c>
      <c r="DK5" s="103"/>
      <c r="DL5" s="103"/>
      <c r="DM5" s="103"/>
      <c r="DN5" s="103"/>
      <c r="DO5" s="104"/>
      <c r="DP5" s="117" t="s">
        <v>204</v>
      </c>
      <c r="DQ5" s="118"/>
    </row>
    <row r="6" spans="2:122" s="47" customFormat="1" ht="80.25" customHeight="1">
      <c r="B6" s="93"/>
      <c r="C6" s="100"/>
      <c r="D6" s="108"/>
      <c r="E6" s="109"/>
      <c r="F6" s="109"/>
      <c r="G6" s="109"/>
      <c r="H6" s="109"/>
      <c r="I6" s="110"/>
      <c r="J6" s="95"/>
      <c r="K6" s="96"/>
      <c r="L6" s="96"/>
      <c r="M6" s="96"/>
      <c r="N6" s="76" t="s">
        <v>54</v>
      </c>
      <c r="O6" s="77"/>
      <c r="P6" s="77"/>
      <c r="Q6" s="77"/>
      <c r="R6" s="76" t="s">
        <v>55</v>
      </c>
      <c r="S6" s="77"/>
      <c r="T6" s="77"/>
      <c r="U6" s="77"/>
      <c r="V6" s="83"/>
      <c r="W6" s="84"/>
      <c r="X6" s="84"/>
      <c r="Y6" s="85"/>
      <c r="Z6" s="83"/>
      <c r="AA6" s="84"/>
      <c r="AB6" s="84"/>
      <c r="AC6" s="85"/>
      <c r="AD6" s="83"/>
      <c r="AE6" s="84"/>
      <c r="AF6" s="84"/>
      <c r="AG6" s="85"/>
      <c r="AH6" s="76" t="s">
        <v>56</v>
      </c>
      <c r="AI6" s="77"/>
      <c r="AJ6" s="77"/>
      <c r="AK6" s="77"/>
      <c r="AL6" s="76" t="s">
        <v>57</v>
      </c>
      <c r="AM6" s="77"/>
      <c r="AN6" s="77"/>
      <c r="AO6" s="77"/>
      <c r="AP6" s="76" t="s">
        <v>58</v>
      </c>
      <c r="AQ6" s="77"/>
      <c r="AR6" s="77"/>
      <c r="AS6" s="77"/>
      <c r="AT6" s="76" t="s">
        <v>59</v>
      </c>
      <c r="AU6" s="77"/>
      <c r="AV6" s="77"/>
      <c r="AW6" s="77"/>
      <c r="AX6" s="83"/>
      <c r="AY6" s="84"/>
      <c r="AZ6" s="84"/>
      <c r="BA6" s="85"/>
      <c r="BB6" s="75" t="s">
        <v>60</v>
      </c>
      <c r="BC6" s="75"/>
      <c r="BD6" s="75"/>
      <c r="BE6" s="75"/>
      <c r="BF6" s="78" t="s">
        <v>61</v>
      </c>
      <c r="BG6" s="79"/>
      <c r="BH6" s="79"/>
      <c r="BI6" s="80"/>
      <c r="BJ6" s="83"/>
      <c r="BK6" s="84"/>
      <c r="BL6" s="84"/>
      <c r="BM6" s="85"/>
      <c r="BN6" s="76" t="s">
        <v>62</v>
      </c>
      <c r="BO6" s="77"/>
      <c r="BP6" s="77"/>
      <c r="BQ6" s="77"/>
      <c r="BR6" s="76" t="s">
        <v>63</v>
      </c>
      <c r="BS6" s="77"/>
      <c r="BT6" s="77"/>
      <c r="BU6" s="77"/>
      <c r="BV6" s="75" t="s">
        <v>64</v>
      </c>
      <c r="BW6" s="75"/>
      <c r="BX6" s="75"/>
      <c r="BY6" s="75"/>
      <c r="BZ6" s="76" t="s">
        <v>65</v>
      </c>
      <c r="CA6" s="77"/>
      <c r="CB6" s="77"/>
      <c r="CC6" s="77"/>
      <c r="CD6" s="76" t="s">
        <v>66</v>
      </c>
      <c r="CE6" s="77"/>
      <c r="CF6" s="77"/>
      <c r="CG6" s="77"/>
      <c r="CH6" s="83"/>
      <c r="CI6" s="84"/>
      <c r="CJ6" s="84"/>
      <c r="CK6" s="85"/>
      <c r="CL6" s="83"/>
      <c r="CM6" s="84"/>
      <c r="CN6" s="84"/>
      <c r="CO6" s="85"/>
      <c r="CP6" s="75" t="s">
        <v>67</v>
      </c>
      <c r="CQ6" s="75"/>
      <c r="CR6" s="75"/>
      <c r="CS6" s="75"/>
      <c r="CT6" s="75" t="s">
        <v>68</v>
      </c>
      <c r="CU6" s="75"/>
      <c r="CV6" s="75"/>
      <c r="CW6" s="75"/>
      <c r="CX6" s="83"/>
      <c r="CY6" s="84"/>
      <c r="CZ6" s="84"/>
      <c r="DA6" s="85"/>
      <c r="DB6" s="76" t="s">
        <v>69</v>
      </c>
      <c r="DC6" s="77"/>
      <c r="DD6" s="77"/>
      <c r="DE6" s="82"/>
      <c r="DF6" s="108"/>
      <c r="DG6" s="109"/>
      <c r="DH6" s="109"/>
      <c r="DI6" s="110"/>
      <c r="DJ6" s="108"/>
      <c r="DK6" s="109"/>
      <c r="DL6" s="109"/>
      <c r="DM6" s="109"/>
      <c r="DN6" s="109"/>
      <c r="DO6" s="110"/>
      <c r="DP6" s="119"/>
      <c r="DQ6" s="120"/>
      <c r="DR6" s="53"/>
    </row>
    <row r="7" spans="2:121" s="47" customFormat="1" ht="72.75" customHeight="1">
      <c r="B7" s="93"/>
      <c r="C7" s="100"/>
      <c r="D7" s="115" t="s">
        <v>86</v>
      </c>
      <c r="E7" s="116"/>
      <c r="F7" s="81" t="s">
        <v>70</v>
      </c>
      <c r="G7" s="81"/>
      <c r="H7" s="81" t="s">
        <v>71</v>
      </c>
      <c r="I7" s="81"/>
      <c r="J7" s="81" t="s">
        <v>72</v>
      </c>
      <c r="K7" s="81"/>
      <c r="L7" s="81" t="s">
        <v>73</v>
      </c>
      <c r="M7" s="81"/>
      <c r="N7" s="81" t="s">
        <v>70</v>
      </c>
      <c r="O7" s="81"/>
      <c r="P7" s="81" t="s">
        <v>74</v>
      </c>
      <c r="Q7" s="81"/>
      <c r="R7" s="81" t="s">
        <v>75</v>
      </c>
      <c r="S7" s="81"/>
      <c r="T7" s="81" t="s">
        <v>76</v>
      </c>
      <c r="U7" s="81"/>
      <c r="V7" s="81" t="s">
        <v>72</v>
      </c>
      <c r="W7" s="81"/>
      <c r="X7" s="81" t="s">
        <v>77</v>
      </c>
      <c r="Y7" s="81"/>
      <c r="Z7" s="81" t="s">
        <v>72</v>
      </c>
      <c r="AA7" s="81"/>
      <c r="AB7" s="81" t="s">
        <v>76</v>
      </c>
      <c r="AC7" s="81"/>
      <c r="AD7" s="81" t="s">
        <v>72</v>
      </c>
      <c r="AE7" s="81"/>
      <c r="AF7" s="81" t="s">
        <v>76</v>
      </c>
      <c r="AG7" s="81"/>
      <c r="AH7" s="81" t="s">
        <v>72</v>
      </c>
      <c r="AI7" s="81"/>
      <c r="AJ7" s="81" t="s">
        <v>76</v>
      </c>
      <c r="AK7" s="81"/>
      <c r="AL7" s="81" t="s">
        <v>72</v>
      </c>
      <c r="AM7" s="81"/>
      <c r="AN7" s="81" t="s">
        <v>76</v>
      </c>
      <c r="AO7" s="81"/>
      <c r="AP7" s="81" t="s">
        <v>72</v>
      </c>
      <c r="AQ7" s="81"/>
      <c r="AR7" s="81" t="s">
        <v>76</v>
      </c>
      <c r="AS7" s="81"/>
      <c r="AT7" s="81" t="s">
        <v>78</v>
      </c>
      <c r="AU7" s="81"/>
      <c r="AV7" s="81" t="s">
        <v>79</v>
      </c>
      <c r="AW7" s="81"/>
      <c r="AX7" s="81" t="s">
        <v>78</v>
      </c>
      <c r="AY7" s="81"/>
      <c r="AZ7" s="81" t="s">
        <v>79</v>
      </c>
      <c r="BA7" s="81"/>
      <c r="BB7" s="81" t="s">
        <v>78</v>
      </c>
      <c r="BC7" s="81"/>
      <c r="BD7" s="81" t="s">
        <v>79</v>
      </c>
      <c r="BE7" s="81"/>
      <c r="BF7" s="81" t="s">
        <v>78</v>
      </c>
      <c r="BG7" s="81"/>
      <c r="BH7" s="81" t="s">
        <v>79</v>
      </c>
      <c r="BI7" s="81"/>
      <c r="BJ7" s="81" t="s">
        <v>78</v>
      </c>
      <c r="BK7" s="81"/>
      <c r="BL7" s="81" t="s">
        <v>79</v>
      </c>
      <c r="BM7" s="81"/>
      <c r="BN7" s="81" t="s">
        <v>78</v>
      </c>
      <c r="BO7" s="81"/>
      <c r="BP7" s="81" t="s">
        <v>79</v>
      </c>
      <c r="BQ7" s="81"/>
      <c r="BR7" s="81" t="s">
        <v>78</v>
      </c>
      <c r="BS7" s="81"/>
      <c r="BT7" s="81" t="s">
        <v>79</v>
      </c>
      <c r="BU7" s="81"/>
      <c r="BV7" s="81" t="s">
        <v>78</v>
      </c>
      <c r="BW7" s="81"/>
      <c r="BX7" s="81" t="s">
        <v>79</v>
      </c>
      <c r="BY7" s="81"/>
      <c r="BZ7" s="81" t="s">
        <v>78</v>
      </c>
      <c r="CA7" s="81"/>
      <c r="CB7" s="81" t="s">
        <v>80</v>
      </c>
      <c r="CC7" s="81"/>
      <c r="CD7" s="81" t="s">
        <v>78</v>
      </c>
      <c r="CE7" s="81"/>
      <c r="CF7" s="81" t="s">
        <v>80</v>
      </c>
      <c r="CG7" s="81"/>
      <c r="CH7" s="81" t="s">
        <v>78</v>
      </c>
      <c r="CI7" s="81"/>
      <c r="CJ7" s="81" t="s">
        <v>80</v>
      </c>
      <c r="CK7" s="81"/>
      <c r="CL7" s="81" t="s">
        <v>78</v>
      </c>
      <c r="CM7" s="81"/>
      <c r="CN7" s="81" t="s">
        <v>80</v>
      </c>
      <c r="CO7" s="81"/>
      <c r="CP7" s="81" t="s">
        <v>78</v>
      </c>
      <c r="CQ7" s="81"/>
      <c r="CR7" s="81" t="s">
        <v>80</v>
      </c>
      <c r="CS7" s="81"/>
      <c r="CT7" s="81" t="s">
        <v>78</v>
      </c>
      <c r="CU7" s="81"/>
      <c r="CV7" s="81" t="s">
        <v>80</v>
      </c>
      <c r="CW7" s="81"/>
      <c r="CX7" s="81" t="s">
        <v>78</v>
      </c>
      <c r="CY7" s="81"/>
      <c r="CZ7" s="81" t="s">
        <v>80</v>
      </c>
      <c r="DA7" s="81"/>
      <c r="DB7" s="81" t="s">
        <v>78</v>
      </c>
      <c r="DC7" s="81"/>
      <c r="DD7" s="81" t="s">
        <v>79</v>
      </c>
      <c r="DE7" s="81"/>
      <c r="DF7" s="81" t="s">
        <v>78</v>
      </c>
      <c r="DG7" s="81"/>
      <c r="DH7" s="81" t="s">
        <v>79</v>
      </c>
      <c r="DI7" s="81"/>
      <c r="DJ7" s="123" t="s">
        <v>81</v>
      </c>
      <c r="DK7" s="124"/>
      <c r="DL7" s="81" t="s">
        <v>78</v>
      </c>
      <c r="DM7" s="81"/>
      <c r="DN7" s="81" t="s">
        <v>79</v>
      </c>
      <c r="DO7" s="81"/>
      <c r="DP7" s="121" t="s">
        <v>193</v>
      </c>
      <c r="DQ7" s="122"/>
    </row>
    <row r="8" spans="2:121" s="47" customFormat="1" ht="32.25" customHeight="1">
      <c r="B8" s="94"/>
      <c r="C8" s="101"/>
      <c r="D8" s="54" t="s">
        <v>82</v>
      </c>
      <c r="E8" s="55" t="s">
        <v>83</v>
      </c>
      <c r="F8" s="54" t="s">
        <v>82</v>
      </c>
      <c r="G8" s="55" t="s">
        <v>83</v>
      </c>
      <c r="H8" s="54" t="s">
        <v>82</v>
      </c>
      <c r="I8" s="55" t="s">
        <v>83</v>
      </c>
      <c r="J8" s="54" t="s">
        <v>82</v>
      </c>
      <c r="K8" s="55" t="s">
        <v>83</v>
      </c>
      <c r="L8" s="54" t="s">
        <v>82</v>
      </c>
      <c r="M8" s="55" t="s">
        <v>83</v>
      </c>
      <c r="N8" s="54" t="s">
        <v>82</v>
      </c>
      <c r="O8" s="55" t="s">
        <v>83</v>
      </c>
      <c r="P8" s="54" t="s">
        <v>82</v>
      </c>
      <c r="Q8" s="55" t="s">
        <v>83</v>
      </c>
      <c r="R8" s="54" t="s">
        <v>82</v>
      </c>
      <c r="S8" s="55" t="s">
        <v>83</v>
      </c>
      <c r="T8" s="54" t="s">
        <v>82</v>
      </c>
      <c r="U8" s="55" t="s">
        <v>83</v>
      </c>
      <c r="V8" s="54" t="s">
        <v>82</v>
      </c>
      <c r="W8" s="55" t="s">
        <v>83</v>
      </c>
      <c r="X8" s="54" t="s">
        <v>82</v>
      </c>
      <c r="Y8" s="55" t="s">
        <v>83</v>
      </c>
      <c r="Z8" s="54" t="s">
        <v>82</v>
      </c>
      <c r="AA8" s="55" t="s">
        <v>83</v>
      </c>
      <c r="AB8" s="54" t="s">
        <v>82</v>
      </c>
      <c r="AC8" s="55" t="s">
        <v>83</v>
      </c>
      <c r="AD8" s="54" t="s">
        <v>82</v>
      </c>
      <c r="AE8" s="55" t="s">
        <v>83</v>
      </c>
      <c r="AF8" s="54" t="s">
        <v>82</v>
      </c>
      <c r="AG8" s="55" t="s">
        <v>83</v>
      </c>
      <c r="AH8" s="54" t="s">
        <v>82</v>
      </c>
      <c r="AI8" s="55" t="s">
        <v>83</v>
      </c>
      <c r="AJ8" s="54" t="s">
        <v>82</v>
      </c>
      <c r="AK8" s="55" t="s">
        <v>83</v>
      </c>
      <c r="AL8" s="54" t="s">
        <v>82</v>
      </c>
      <c r="AM8" s="55" t="s">
        <v>83</v>
      </c>
      <c r="AN8" s="54" t="s">
        <v>82</v>
      </c>
      <c r="AO8" s="55" t="s">
        <v>83</v>
      </c>
      <c r="AP8" s="54" t="s">
        <v>82</v>
      </c>
      <c r="AQ8" s="55" t="s">
        <v>83</v>
      </c>
      <c r="AR8" s="54" t="s">
        <v>82</v>
      </c>
      <c r="AS8" s="55" t="s">
        <v>83</v>
      </c>
      <c r="AT8" s="54" t="s">
        <v>82</v>
      </c>
      <c r="AU8" s="55" t="s">
        <v>83</v>
      </c>
      <c r="AV8" s="54" t="s">
        <v>82</v>
      </c>
      <c r="AW8" s="55" t="s">
        <v>83</v>
      </c>
      <c r="AX8" s="54" t="s">
        <v>82</v>
      </c>
      <c r="AY8" s="55" t="s">
        <v>83</v>
      </c>
      <c r="AZ8" s="54" t="s">
        <v>82</v>
      </c>
      <c r="BA8" s="55" t="s">
        <v>83</v>
      </c>
      <c r="BB8" s="54" t="s">
        <v>82</v>
      </c>
      <c r="BC8" s="55" t="s">
        <v>83</v>
      </c>
      <c r="BD8" s="54" t="s">
        <v>82</v>
      </c>
      <c r="BE8" s="55" t="s">
        <v>83</v>
      </c>
      <c r="BF8" s="54" t="s">
        <v>82</v>
      </c>
      <c r="BG8" s="55" t="s">
        <v>83</v>
      </c>
      <c r="BH8" s="54" t="s">
        <v>82</v>
      </c>
      <c r="BI8" s="55" t="s">
        <v>83</v>
      </c>
      <c r="BJ8" s="54" t="s">
        <v>82</v>
      </c>
      <c r="BK8" s="55" t="s">
        <v>83</v>
      </c>
      <c r="BL8" s="54" t="s">
        <v>82</v>
      </c>
      <c r="BM8" s="55" t="s">
        <v>83</v>
      </c>
      <c r="BN8" s="54" t="s">
        <v>82</v>
      </c>
      <c r="BO8" s="55" t="s">
        <v>83</v>
      </c>
      <c r="BP8" s="54" t="s">
        <v>82</v>
      </c>
      <c r="BQ8" s="55" t="s">
        <v>83</v>
      </c>
      <c r="BR8" s="54" t="s">
        <v>82</v>
      </c>
      <c r="BS8" s="55" t="s">
        <v>83</v>
      </c>
      <c r="BT8" s="54" t="s">
        <v>82</v>
      </c>
      <c r="BU8" s="55" t="s">
        <v>83</v>
      </c>
      <c r="BV8" s="54" t="s">
        <v>82</v>
      </c>
      <c r="BW8" s="55" t="s">
        <v>83</v>
      </c>
      <c r="BX8" s="54" t="s">
        <v>82</v>
      </c>
      <c r="BY8" s="55" t="s">
        <v>83</v>
      </c>
      <c r="BZ8" s="54" t="s">
        <v>82</v>
      </c>
      <c r="CA8" s="55" t="s">
        <v>83</v>
      </c>
      <c r="CB8" s="54" t="s">
        <v>82</v>
      </c>
      <c r="CC8" s="55" t="s">
        <v>83</v>
      </c>
      <c r="CD8" s="54" t="s">
        <v>82</v>
      </c>
      <c r="CE8" s="55" t="s">
        <v>83</v>
      </c>
      <c r="CF8" s="54" t="s">
        <v>82</v>
      </c>
      <c r="CG8" s="55" t="s">
        <v>83</v>
      </c>
      <c r="CH8" s="54" t="s">
        <v>82</v>
      </c>
      <c r="CI8" s="55" t="s">
        <v>83</v>
      </c>
      <c r="CJ8" s="54" t="s">
        <v>82</v>
      </c>
      <c r="CK8" s="55" t="s">
        <v>83</v>
      </c>
      <c r="CL8" s="54" t="s">
        <v>82</v>
      </c>
      <c r="CM8" s="55" t="s">
        <v>83</v>
      </c>
      <c r="CN8" s="54" t="s">
        <v>82</v>
      </c>
      <c r="CO8" s="55" t="s">
        <v>83</v>
      </c>
      <c r="CP8" s="54" t="s">
        <v>82</v>
      </c>
      <c r="CQ8" s="55" t="s">
        <v>83</v>
      </c>
      <c r="CR8" s="54" t="s">
        <v>82</v>
      </c>
      <c r="CS8" s="55" t="s">
        <v>83</v>
      </c>
      <c r="CT8" s="54" t="s">
        <v>82</v>
      </c>
      <c r="CU8" s="55" t="s">
        <v>83</v>
      </c>
      <c r="CV8" s="54" t="s">
        <v>82</v>
      </c>
      <c r="CW8" s="55" t="s">
        <v>83</v>
      </c>
      <c r="CX8" s="54" t="s">
        <v>82</v>
      </c>
      <c r="CY8" s="55" t="s">
        <v>83</v>
      </c>
      <c r="CZ8" s="54" t="s">
        <v>82</v>
      </c>
      <c r="DA8" s="55" t="s">
        <v>83</v>
      </c>
      <c r="DB8" s="54" t="s">
        <v>82</v>
      </c>
      <c r="DC8" s="55" t="s">
        <v>83</v>
      </c>
      <c r="DD8" s="54" t="s">
        <v>82</v>
      </c>
      <c r="DE8" s="55" t="s">
        <v>83</v>
      </c>
      <c r="DF8" s="54" t="s">
        <v>82</v>
      </c>
      <c r="DG8" s="55" t="s">
        <v>83</v>
      </c>
      <c r="DH8" s="54" t="s">
        <v>82</v>
      </c>
      <c r="DI8" s="55" t="s">
        <v>83</v>
      </c>
      <c r="DJ8" s="54" t="s">
        <v>82</v>
      </c>
      <c r="DK8" s="55" t="s">
        <v>83</v>
      </c>
      <c r="DL8" s="54" t="s">
        <v>82</v>
      </c>
      <c r="DM8" s="55" t="s">
        <v>83</v>
      </c>
      <c r="DN8" s="54" t="s">
        <v>82</v>
      </c>
      <c r="DO8" s="55" t="s">
        <v>83</v>
      </c>
      <c r="DP8" s="54" t="s">
        <v>82</v>
      </c>
      <c r="DQ8" s="55" t="s">
        <v>83</v>
      </c>
    </row>
    <row r="9" spans="2:121" s="40" customFormat="1" ht="15" customHeight="1">
      <c r="B9" s="41"/>
      <c r="C9" s="41">
        <v>1</v>
      </c>
      <c r="D9" s="41">
        <v>2</v>
      </c>
      <c r="E9" s="41">
        <v>3</v>
      </c>
      <c r="F9" s="41">
        <v>4</v>
      </c>
      <c r="G9" s="41">
        <v>5</v>
      </c>
      <c r="H9" s="41">
        <v>6</v>
      </c>
      <c r="I9" s="41">
        <v>7</v>
      </c>
      <c r="J9" s="41">
        <v>8</v>
      </c>
      <c r="K9" s="41">
        <v>9</v>
      </c>
      <c r="L9" s="41">
        <v>10</v>
      </c>
      <c r="M9" s="41">
        <v>11</v>
      </c>
      <c r="N9" s="41">
        <v>12</v>
      </c>
      <c r="O9" s="41">
        <v>13</v>
      </c>
      <c r="P9" s="41">
        <v>14</v>
      </c>
      <c r="Q9" s="41">
        <v>15</v>
      </c>
      <c r="R9" s="41">
        <v>16</v>
      </c>
      <c r="S9" s="41">
        <v>17</v>
      </c>
      <c r="T9" s="41">
        <v>18</v>
      </c>
      <c r="U9" s="41">
        <v>19</v>
      </c>
      <c r="V9" s="41">
        <v>20</v>
      </c>
      <c r="W9" s="41">
        <v>21</v>
      </c>
      <c r="X9" s="41">
        <v>22</v>
      </c>
      <c r="Y9" s="41">
        <v>23</v>
      </c>
      <c r="Z9" s="41">
        <v>24</v>
      </c>
      <c r="AA9" s="41">
        <v>25</v>
      </c>
      <c r="AB9" s="41">
        <v>26</v>
      </c>
      <c r="AC9" s="41">
        <v>27</v>
      </c>
      <c r="AD9" s="41">
        <v>28</v>
      </c>
      <c r="AE9" s="41">
        <v>29</v>
      </c>
      <c r="AF9" s="41">
        <v>30</v>
      </c>
      <c r="AG9" s="41">
        <v>31</v>
      </c>
      <c r="AH9" s="41">
        <v>32</v>
      </c>
      <c r="AI9" s="41">
        <v>33</v>
      </c>
      <c r="AJ9" s="41">
        <v>34</v>
      </c>
      <c r="AK9" s="41">
        <v>35</v>
      </c>
      <c r="AL9" s="41">
        <v>36</v>
      </c>
      <c r="AM9" s="41">
        <v>37</v>
      </c>
      <c r="AN9" s="41">
        <v>38</v>
      </c>
      <c r="AO9" s="41">
        <v>39</v>
      </c>
      <c r="AP9" s="41">
        <v>40</v>
      </c>
      <c r="AQ9" s="41">
        <v>41</v>
      </c>
      <c r="AR9" s="41">
        <v>42</v>
      </c>
      <c r="AS9" s="41">
        <v>43</v>
      </c>
      <c r="AT9" s="41">
        <v>44</v>
      </c>
      <c r="AU9" s="41">
        <v>45</v>
      </c>
      <c r="AV9" s="41">
        <v>46</v>
      </c>
      <c r="AW9" s="41">
        <v>47</v>
      </c>
      <c r="AX9" s="41">
        <v>48</v>
      </c>
      <c r="AY9" s="41">
        <v>49</v>
      </c>
      <c r="AZ9" s="41">
        <v>50</v>
      </c>
      <c r="BA9" s="41">
        <v>51</v>
      </c>
      <c r="BB9" s="41">
        <v>52</v>
      </c>
      <c r="BC9" s="41">
        <v>53</v>
      </c>
      <c r="BD9" s="41">
        <v>54</v>
      </c>
      <c r="BE9" s="41">
        <v>55</v>
      </c>
      <c r="BF9" s="41">
        <v>56</v>
      </c>
      <c r="BG9" s="41">
        <v>57</v>
      </c>
      <c r="BH9" s="41">
        <v>58</v>
      </c>
      <c r="BI9" s="41">
        <v>59</v>
      </c>
      <c r="BJ9" s="41">
        <v>60</v>
      </c>
      <c r="BK9" s="41">
        <v>61</v>
      </c>
      <c r="BL9" s="41">
        <v>62</v>
      </c>
      <c r="BM9" s="41">
        <v>63</v>
      </c>
      <c r="BN9" s="41">
        <v>64</v>
      </c>
      <c r="BO9" s="41">
        <v>65</v>
      </c>
      <c r="BP9" s="41">
        <v>66</v>
      </c>
      <c r="BQ9" s="41">
        <v>67</v>
      </c>
      <c r="BR9" s="41">
        <v>68</v>
      </c>
      <c r="BS9" s="41">
        <v>69</v>
      </c>
      <c r="BT9" s="41">
        <v>70</v>
      </c>
      <c r="BU9" s="41">
        <v>71</v>
      </c>
      <c r="BV9" s="41">
        <v>72</v>
      </c>
      <c r="BW9" s="41">
        <v>73</v>
      </c>
      <c r="BX9" s="41">
        <v>74</v>
      </c>
      <c r="BY9" s="41">
        <v>75</v>
      </c>
      <c r="BZ9" s="41">
        <v>76</v>
      </c>
      <c r="CA9" s="41">
        <v>77</v>
      </c>
      <c r="CB9" s="41">
        <v>78</v>
      </c>
      <c r="CC9" s="41">
        <v>79</v>
      </c>
      <c r="CD9" s="41">
        <v>80</v>
      </c>
      <c r="CE9" s="41">
        <v>81</v>
      </c>
      <c r="CF9" s="41">
        <v>82</v>
      </c>
      <c r="CG9" s="41">
        <v>83</v>
      </c>
      <c r="CH9" s="41">
        <v>84</v>
      </c>
      <c r="CI9" s="41">
        <v>85</v>
      </c>
      <c r="CJ9" s="41">
        <v>86</v>
      </c>
      <c r="CK9" s="41">
        <v>87</v>
      </c>
      <c r="CL9" s="41">
        <v>88</v>
      </c>
      <c r="CM9" s="41">
        <v>89</v>
      </c>
      <c r="CN9" s="41">
        <v>90</v>
      </c>
      <c r="CO9" s="41">
        <v>91</v>
      </c>
      <c r="CP9" s="41">
        <v>92</v>
      </c>
      <c r="CQ9" s="41">
        <v>93</v>
      </c>
      <c r="CR9" s="41">
        <v>94</v>
      </c>
      <c r="CS9" s="41">
        <v>95</v>
      </c>
      <c r="CT9" s="41">
        <v>96</v>
      </c>
      <c r="CU9" s="41">
        <v>97</v>
      </c>
      <c r="CV9" s="41">
        <v>98</v>
      </c>
      <c r="CW9" s="41">
        <v>99</v>
      </c>
      <c r="CX9" s="41">
        <v>100</v>
      </c>
      <c r="CY9" s="41">
        <v>101</v>
      </c>
      <c r="CZ9" s="41">
        <v>102</v>
      </c>
      <c r="DA9" s="41">
        <v>103</v>
      </c>
      <c r="DB9" s="41">
        <v>104</v>
      </c>
      <c r="DC9" s="41">
        <v>105</v>
      </c>
      <c r="DD9" s="41">
        <v>106</v>
      </c>
      <c r="DE9" s="41">
        <v>107</v>
      </c>
      <c r="DF9" s="41">
        <v>108</v>
      </c>
      <c r="DG9" s="41">
        <v>109</v>
      </c>
      <c r="DH9" s="41">
        <v>110</v>
      </c>
      <c r="DI9" s="41">
        <v>111</v>
      </c>
      <c r="DJ9" s="41">
        <v>112</v>
      </c>
      <c r="DK9" s="41">
        <v>113</v>
      </c>
      <c r="DL9" s="41">
        <v>114</v>
      </c>
      <c r="DM9" s="41">
        <v>115</v>
      </c>
      <c r="DN9" s="41">
        <v>116</v>
      </c>
      <c r="DO9" s="41">
        <v>117</v>
      </c>
      <c r="DP9" s="41">
        <v>118</v>
      </c>
      <c r="DQ9" s="41">
        <v>119</v>
      </c>
    </row>
    <row r="10" spans="2:121" s="37" customFormat="1" ht="21" customHeight="1">
      <c r="B10" s="45">
        <v>1</v>
      </c>
      <c r="C10" s="56" t="s">
        <v>89</v>
      </c>
      <c r="D10" s="44">
        <f>F10+H10-DP10</f>
        <v>577638.4184000001</v>
      </c>
      <c r="E10" s="44">
        <f>G10+I10-DQ10</f>
        <v>52278.695</v>
      </c>
      <c r="F10" s="44">
        <v>566280.859</v>
      </c>
      <c r="G10" s="44">
        <v>60958.472</v>
      </c>
      <c r="H10" s="44">
        <v>11357.5594</v>
      </c>
      <c r="I10" s="44">
        <v>-8679.777</v>
      </c>
      <c r="J10" s="44">
        <v>133463.759</v>
      </c>
      <c r="K10" s="44">
        <v>21498.411</v>
      </c>
      <c r="L10" s="44">
        <v>34000</v>
      </c>
      <c r="M10" s="44">
        <v>0</v>
      </c>
      <c r="N10" s="44">
        <v>122816.259</v>
      </c>
      <c r="O10" s="44">
        <v>20242.311</v>
      </c>
      <c r="P10" s="44">
        <v>5000</v>
      </c>
      <c r="Q10" s="44">
        <v>0</v>
      </c>
      <c r="R10" s="44">
        <v>2350</v>
      </c>
      <c r="S10" s="44">
        <v>0</v>
      </c>
      <c r="T10" s="44">
        <v>29000</v>
      </c>
      <c r="U10" s="44">
        <v>0</v>
      </c>
      <c r="V10" s="44">
        <v>200</v>
      </c>
      <c r="W10" s="44">
        <v>0</v>
      </c>
      <c r="X10" s="44">
        <v>0</v>
      </c>
      <c r="Y10" s="44">
        <v>0</v>
      </c>
      <c r="Z10" s="44">
        <v>0</v>
      </c>
      <c r="AA10" s="44">
        <v>0</v>
      </c>
      <c r="AB10" s="44">
        <v>0</v>
      </c>
      <c r="AC10" s="44">
        <v>0</v>
      </c>
      <c r="AD10" s="44">
        <v>150</v>
      </c>
      <c r="AE10" s="44">
        <v>0</v>
      </c>
      <c r="AF10" s="44">
        <v>-103142.4406</v>
      </c>
      <c r="AG10" s="44">
        <v>-8679.777</v>
      </c>
      <c r="AH10" s="44">
        <v>150</v>
      </c>
      <c r="AI10" s="44">
        <v>0</v>
      </c>
      <c r="AJ10" s="44">
        <v>0</v>
      </c>
      <c r="AK10" s="44">
        <v>0</v>
      </c>
      <c r="AL10" s="44">
        <v>0</v>
      </c>
      <c r="AM10" s="44">
        <v>0</v>
      </c>
      <c r="AN10" s="44">
        <v>1500</v>
      </c>
      <c r="AO10" s="44">
        <v>0</v>
      </c>
      <c r="AP10" s="44">
        <v>0</v>
      </c>
      <c r="AQ10" s="44">
        <v>0</v>
      </c>
      <c r="AR10" s="44">
        <v>72000</v>
      </c>
      <c r="AS10" s="44">
        <v>0</v>
      </c>
      <c r="AT10" s="44">
        <v>0</v>
      </c>
      <c r="AU10" s="44">
        <v>0</v>
      </c>
      <c r="AV10" s="44">
        <v>-176642.4406</v>
      </c>
      <c r="AW10" s="44">
        <v>-8679.777</v>
      </c>
      <c r="AX10" s="44">
        <v>90000</v>
      </c>
      <c r="AY10" s="44">
        <v>11494.233</v>
      </c>
      <c r="AZ10" s="44">
        <v>10000</v>
      </c>
      <c r="BA10" s="44">
        <v>0</v>
      </c>
      <c r="BB10" s="44">
        <v>90000</v>
      </c>
      <c r="BC10" s="44">
        <v>11494.233</v>
      </c>
      <c r="BD10" s="44">
        <v>10000</v>
      </c>
      <c r="BE10" s="44">
        <v>0</v>
      </c>
      <c r="BF10" s="44">
        <v>0</v>
      </c>
      <c r="BG10" s="44">
        <v>0</v>
      </c>
      <c r="BH10" s="44">
        <v>0</v>
      </c>
      <c r="BI10" s="44">
        <v>0</v>
      </c>
      <c r="BJ10" s="44">
        <v>77250</v>
      </c>
      <c r="BK10" s="44">
        <v>14318.13</v>
      </c>
      <c r="BL10" s="44">
        <v>31000</v>
      </c>
      <c r="BM10" s="44">
        <v>0</v>
      </c>
      <c r="BN10" s="44">
        <v>73250</v>
      </c>
      <c r="BO10" s="44">
        <v>14318.13</v>
      </c>
      <c r="BP10" s="44">
        <v>5000</v>
      </c>
      <c r="BQ10" s="44">
        <v>0</v>
      </c>
      <c r="BR10" s="44">
        <v>0</v>
      </c>
      <c r="BS10" s="44">
        <v>0</v>
      </c>
      <c r="BT10" s="44">
        <v>0</v>
      </c>
      <c r="BU10" s="44">
        <v>0</v>
      </c>
      <c r="BV10" s="44">
        <v>0</v>
      </c>
      <c r="BW10" s="44">
        <v>0</v>
      </c>
      <c r="BX10" s="44">
        <v>0</v>
      </c>
      <c r="BY10" s="44">
        <v>0</v>
      </c>
      <c r="BZ10" s="44">
        <v>4000</v>
      </c>
      <c r="CA10" s="44">
        <v>0</v>
      </c>
      <c r="CB10" s="44">
        <v>26000</v>
      </c>
      <c r="CC10" s="44">
        <v>0</v>
      </c>
      <c r="CD10" s="44">
        <v>0</v>
      </c>
      <c r="CE10" s="44">
        <v>0</v>
      </c>
      <c r="CF10" s="44">
        <v>0</v>
      </c>
      <c r="CG10" s="44">
        <v>0</v>
      </c>
      <c r="CH10" s="44">
        <v>0</v>
      </c>
      <c r="CI10" s="44">
        <v>0</v>
      </c>
      <c r="CJ10" s="44">
        <v>0</v>
      </c>
      <c r="CK10" s="44">
        <v>0</v>
      </c>
      <c r="CL10" s="44">
        <v>21500</v>
      </c>
      <c r="CM10" s="44">
        <v>1386.815</v>
      </c>
      <c r="CN10" s="44">
        <v>36500</v>
      </c>
      <c r="CO10" s="44">
        <v>0</v>
      </c>
      <c r="CP10" s="44">
        <v>17000</v>
      </c>
      <c r="CQ10" s="44">
        <v>1186.815</v>
      </c>
      <c r="CR10" s="44">
        <v>5500</v>
      </c>
      <c r="CS10" s="44">
        <v>0</v>
      </c>
      <c r="CT10" s="44">
        <v>13500</v>
      </c>
      <c r="CU10" s="44">
        <v>1186.815</v>
      </c>
      <c r="CV10" s="44">
        <v>5500</v>
      </c>
      <c r="CW10" s="44">
        <v>0</v>
      </c>
      <c r="CX10" s="44">
        <v>205467.1</v>
      </c>
      <c r="CY10" s="44">
        <v>10280.883</v>
      </c>
      <c r="CZ10" s="44">
        <v>3000</v>
      </c>
      <c r="DA10" s="44">
        <v>0</v>
      </c>
      <c r="DB10" s="44">
        <v>152500</v>
      </c>
      <c r="DC10" s="44">
        <v>5577.896</v>
      </c>
      <c r="DD10" s="44">
        <v>0</v>
      </c>
      <c r="DE10" s="44">
        <v>0</v>
      </c>
      <c r="DF10" s="44">
        <v>8250</v>
      </c>
      <c r="DG10" s="44">
        <v>1980</v>
      </c>
      <c r="DH10" s="44">
        <v>0</v>
      </c>
      <c r="DI10" s="44">
        <v>0</v>
      </c>
      <c r="DJ10" s="44">
        <v>30000</v>
      </c>
      <c r="DK10" s="44">
        <v>0</v>
      </c>
      <c r="DL10" s="44">
        <v>30000</v>
      </c>
      <c r="DM10" s="44">
        <v>0</v>
      </c>
      <c r="DN10" s="44">
        <v>0</v>
      </c>
      <c r="DO10" s="44">
        <v>0</v>
      </c>
      <c r="DP10" s="44">
        <v>0</v>
      </c>
      <c r="DQ10" s="44">
        <v>0</v>
      </c>
    </row>
    <row r="11" spans="2:121" s="37" customFormat="1" ht="21" customHeight="1">
      <c r="B11" s="45">
        <v>2</v>
      </c>
      <c r="C11" s="56" t="s">
        <v>90</v>
      </c>
      <c r="D11" s="44">
        <f aca="true" t="shared" si="0" ref="D11:D74">F11+H11-DP11</f>
        <v>64919.307700000005</v>
      </c>
      <c r="E11" s="44">
        <f aca="true" t="shared" si="1" ref="E11:E74">G11+I11-DQ11</f>
        <v>6192.4324</v>
      </c>
      <c r="F11" s="44">
        <v>51490.5</v>
      </c>
      <c r="G11" s="44">
        <v>7016.0594</v>
      </c>
      <c r="H11" s="44">
        <v>18237.8077</v>
      </c>
      <c r="I11" s="44">
        <v>-823.627</v>
      </c>
      <c r="J11" s="44">
        <v>26102.5</v>
      </c>
      <c r="K11" s="44">
        <v>5178.0594</v>
      </c>
      <c r="L11" s="44">
        <v>4540</v>
      </c>
      <c r="M11" s="44">
        <v>0</v>
      </c>
      <c r="N11" s="44">
        <v>23839.1</v>
      </c>
      <c r="O11" s="44">
        <v>5055.8294</v>
      </c>
      <c r="P11" s="44">
        <v>300</v>
      </c>
      <c r="Q11" s="44">
        <v>0</v>
      </c>
      <c r="R11" s="44">
        <v>2090.6</v>
      </c>
      <c r="S11" s="44">
        <v>93.43</v>
      </c>
      <c r="T11" s="44">
        <v>4000</v>
      </c>
      <c r="U11" s="44">
        <v>0</v>
      </c>
      <c r="V11" s="44">
        <v>0</v>
      </c>
      <c r="W11" s="44">
        <v>0</v>
      </c>
      <c r="X11" s="44">
        <v>0</v>
      </c>
      <c r="Y11" s="44">
        <v>0</v>
      </c>
      <c r="Z11" s="44">
        <v>0</v>
      </c>
      <c r="AA11" s="44">
        <v>0</v>
      </c>
      <c r="AB11" s="44">
        <v>0</v>
      </c>
      <c r="AC11" s="44">
        <v>0</v>
      </c>
      <c r="AD11" s="44">
        <v>0</v>
      </c>
      <c r="AE11" s="44">
        <v>0</v>
      </c>
      <c r="AF11" s="44">
        <v>-2800</v>
      </c>
      <c r="AG11" s="44">
        <v>-823.627</v>
      </c>
      <c r="AH11" s="44">
        <v>0</v>
      </c>
      <c r="AI11" s="44">
        <v>0</v>
      </c>
      <c r="AJ11" s="44">
        <v>0</v>
      </c>
      <c r="AK11" s="44">
        <v>0</v>
      </c>
      <c r="AL11" s="44">
        <v>0</v>
      </c>
      <c r="AM11" s="44">
        <v>0</v>
      </c>
      <c r="AN11" s="44">
        <v>0</v>
      </c>
      <c r="AO11" s="44">
        <v>0</v>
      </c>
      <c r="AP11" s="44">
        <v>0</v>
      </c>
      <c r="AQ11" s="44">
        <v>0</v>
      </c>
      <c r="AR11" s="44">
        <v>0</v>
      </c>
      <c r="AS11" s="44">
        <v>0</v>
      </c>
      <c r="AT11" s="44">
        <v>0</v>
      </c>
      <c r="AU11" s="44">
        <v>0</v>
      </c>
      <c r="AV11" s="44">
        <v>-2800</v>
      </c>
      <c r="AW11" s="44">
        <v>-823.627</v>
      </c>
      <c r="AX11" s="44">
        <v>2329</v>
      </c>
      <c r="AY11" s="44">
        <v>348</v>
      </c>
      <c r="AZ11" s="44">
        <v>0</v>
      </c>
      <c r="BA11" s="44">
        <v>0</v>
      </c>
      <c r="BB11" s="44">
        <v>2329</v>
      </c>
      <c r="BC11" s="44">
        <v>348</v>
      </c>
      <c r="BD11" s="44">
        <v>0</v>
      </c>
      <c r="BE11" s="44">
        <v>0</v>
      </c>
      <c r="BF11" s="44">
        <v>0</v>
      </c>
      <c r="BG11" s="44">
        <v>0</v>
      </c>
      <c r="BH11" s="44">
        <v>0</v>
      </c>
      <c r="BI11" s="44">
        <v>0</v>
      </c>
      <c r="BJ11" s="44">
        <v>2450</v>
      </c>
      <c r="BK11" s="44">
        <v>340</v>
      </c>
      <c r="BL11" s="44">
        <v>16497.8077</v>
      </c>
      <c r="BM11" s="44">
        <v>0</v>
      </c>
      <c r="BN11" s="44">
        <v>0</v>
      </c>
      <c r="BO11" s="44">
        <v>0</v>
      </c>
      <c r="BP11" s="44">
        <v>0</v>
      </c>
      <c r="BQ11" s="44">
        <v>0</v>
      </c>
      <c r="BR11" s="44">
        <v>0</v>
      </c>
      <c r="BS11" s="44">
        <v>0</v>
      </c>
      <c r="BT11" s="44">
        <v>0</v>
      </c>
      <c r="BU11" s="44">
        <v>0</v>
      </c>
      <c r="BV11" s="44">
        <v>2450</v>
      </c>
      <c r="BW11" s="44">
        <v>340</v>
      </c>
      <c r="BX11" s="44">
        <v>0</v>
      </c>
      <c r="BY11" s="44">
        <v>0</v>
      </c>
      <c r="BZ11" s="44">
        <v>0</v>
      </c>
      <c r="CA11" s="44">
        <v>0</v>
      </c>
      <c r="CB11" s="44">
        <v>15747.8077</v>
      </c>
      <c r="CC11" s="44">
        <v>0</v>
      </c>
      <c r="CD11" s="44">
        <v>0</v>
      </c>
      <c r="CE11" s="44">
        <v>0</v>
      </c>
      <c r="CF11" s="44">
        <v>0</v>
      </c>
      <c r="CG11" s="44">
        <v>0</v>
      </c>
      <c r="CH11" s="44">
        <v>0</v>
      </c>
      <c r="CI11" s="44">
        <v>0</v>
      </c>
      <c r="CJ11" s="44">
        <v>0</v>
      </c>
      <c r="CK11" s="44">
        <v>0</v>
      </c>
      <c r="CL11" s="44">
        <v>550</v>
      </c>
      <c r="CM11" s="44">
        <v>0</v>
      </c>
      <c r="CN11" s="44">
        <v>0</v>
      </c>
      <c r="CO11" s="44">
        <v>0</v>
      </c>
      <c r="CP11" s="44">
        <v>550</v>
      </c>
      <c r="CQ11" s="44">
        <v>0</v>
      </c>
      <c r="CR11" s="44">
        <v>0</v>
      </c>
      <c r="CS11" s="44">
        <v>0</v>
      </c>
      <c r="CT11" s="44">
        <v>150</v>
      </c>
      <c r="CU11" s="44">
        <v>0</v>
      </c>
      <c r="CV11" s="44">
        <v>0</v>
      </c>
      <c r="CW11" s="44">
        <v>0</v>
      </c>
      <c r="CX11" s="44">
        <v>13900</v>
      </c>
      <c r="CY11" s="44">
        <v>1000</v>
      </c>
      <c r="CZ11" s="44">
        <v>0</v>
      </c>
      <c r="DA11" s="44">
        <v>0</v>
      </c>
      <c r="DB11" s="44">
        <v>13650</v>
      </c>
      <c r="DC11" s="44">
        <v>1000</v>
      </c>
      <c r="DD11" s="44">
        <v>0</v>
      </c>
      <c r="DE11" s="44">
        <v>0</v>
      </c>
      <c r="DF11" s="44">
        <v>1350</v>
      </c>
      <c r="DG11" s="44">
        <v>150</v>
      </c>
      <c r="DH11" s="44">
        <v>0</v>
      </c>
      <c r="DI11" s="44">
        <v>0</v>
      </c>
      <c r="DJ11" s="44">
        <v>0</v>
      </c>
      <c r="DK11" s="44">
        <v>0</v>
      </c>
      <c r="DL11" s="44">
        <v>4809</v>
      </c>
      <c r="DM11" s="44">
        <v>0</v>
      </c>
      <c r="DN11" s="44">
        <v>0</v>
      </c>
      <c r="DO11" s="44">
        <v>0</v>
      </c>
      <c r="DP11" s="44">
        <v>4809</v>
      </c>
      <c r="DQ11" s="44">
        <v>0</v>
      </c>
    </row>
    <row r="12" spans="2:121" s="37" customFormat="1" ht="21.75" customHeight="1">
      <c r="B12" s="45">
        <v>3</v>
      </c>
      <c r="C12" s="56" t="s">
        <v>91</v>
      </c>
      <c r="D12" s="44">
        <f t="shared" si="0"/>
        <v>13976.437</v>
      </c>
      <c r="E12" s="44">
        <f t="shared" si="1"/>
        <v>1067.424</v>
      </c>
      <c r="F12" s="44">
        <v>9318</v>
      </c>
      <c r="G12" s="44">
        <v>1067.424</v>
      </c>
      <c r="H12" s="44">
        <v>5271.337</v>
      </c>
      <c r="I12" s="44">
        <v>0</v>
      </c>
      <c r="J12" s="44">
        <v>7832</v>
      </c>
      <c r="K12" s="44">
        <v>1067.424</v>
      </c>
      <c r="L12" s="44">
        <v>0</v>
      </c>
      <c r="M12" s="44">
        <v>0</v>
      </c>
      <c r="N12" s="44">
        <v>7777</v>
      </c>
      <c r="O12" s="44">
        <v>1066.224</v>
      </c>
      <c r="P12" s="44">
        <v>0</v>
      </c>
      <c r="Q12" s="44">
        <v>0</v>
      </c>
      <c r="R12" s="44">
        <v>35</v>
      </c>
      <c r="S12" s="44">
        <v>0</v>
      </c>
      <c r="T12" s="44">
        <v>0</v>
      </c>
      <c r="U12" s="44">
        <v>0</v>
      </c>
      <c r="V12" s="44">
        <v>0</v>
      </c>
      <c r="W12" s="44">
        <v>0</v>
      </c>
      <c r="X12" s="44">
        <v>0</v>
      </c>
      <c r="Y12" s="44">
        <v>0</v>
      </c>
      <c r="Z12" s="44">
        <v>0</v>
      </c>
      <c r="AA12" s="44">
        <v>0</v>
      </c>
      <c r="AB12" s="44">
        <v>0</v>
      </c>
      <c r="AC12" s="44">
        <v>0</v>
      </c>
      <c r="AD12" s="44">
        <v>0</v>
      </c>
      <c r="AE12" s="44">
        <v>0</v>
      </c>
      <c r="AF12" s="44">
        <v>0</v>
      </c>
      <c r="AG12" s="44">
        <v>0</v>
      </c>
      <c r="AH12" s="44">
        <v>0</v>
      </c>
      <c r="AI12" s="44">
        <v>0</v>
      </c>
      <c r="AJ12" s="44">
        <v>0</v>
      </c>
      <c r="AK12" s="44">
        <v>0</v>
      </c>
      <c r="AL12" s="44">
        <v>0</v>
      </c>
      <c r="AM12" s="44">
        <v>0</v>
      </c>
      <c r="AN12" s="44">
        <v>0</v>
      </c>
      <c r="AO12" s="44">
        <v>0</v>
      </c>
      <c r="AP12" s="44">
        <v>0</v>
      </c>
      <c r="AQ12" s="44">
        <v>0</v>
      </c>
      <c r="AR12" s="44">
        <v>0</v>
      </c>
      <c r="AS12" s="44">
        <v>0</v>
      </c>
      <c r="AT12" s="44">
        <v>0</v>
      </c>
      <c r="AU12" s="44">
        <v>0</v>
      </c>
      <c r="AV12" s="44">
        <v>0</v>
      </c>
      <c r="AW12" s="44">
        <v>0</v>
      </c>
      <c r="AX12" s="44">
        <v>523.1</v>
      </c>
      <c r="AY12" s="44">
        <v>0</v>
      </c>
      <c r="AZ12" s="44">
        <v>0</v>
      </c>
      <c r="BA12" s="44">
        <v>0</v>
      </c>
      <c r="BB12" s="44">
        <v>523.1</v>
      </c>
      <c r="BC12" s="44">
        <v>0</v>
      </c>
      <c r="BD12" s="44">
        <v>0</v>
      </c>
      <c r="BE12" s="44">
        <v>0</v>
      </c>
      <c r="BF12" s="44">
        <v>0</v>
      </c>
      <c r="BG12" s="44">
        <v>0</v>
      </c>
      <c r="BH12" s="44">
        <v>0</v>
      </c>
      <c r="BI12" s="44">
        <v>0</v>
      </c>
      <c r="BJ12" s="44">
        <v>0</v>
      </c>
      <c r="BK12" s="44">
        <v>0</v>
      </c>
      <c r="BL12" s="44">
        <v>5271.337</v>
      </c>
      <c r="BM12" s="44">
        <v>0</v>
      </c>
      <c r="BN12" s="44">
        <v>0</v>
      </c>
      <c r="BO12" s="44">
        <v>0</v>
      </c>
      <c r="BP12" s="44">
        <v>0</v>
      </c>
      <c r="BQ12" s="44">
        <v>0</v>
      </c>
      <c r="BR12" s="44">
        <v>0</v>
      </c>
      <c r="BS12" s="44">
        <v>0</v>
      </c>
      <c r="BT12" s="44">
        <v>0</v>
      </c>
      <c r="BU12" s="44">
        <v>0</v>
      </c>
      <c r="BV12" s="44">
        <v>0</v>
      </c>
      <c r="BW12" s="44">
        <v>0</v>
      </c>
      <c r="BX12" s="44">
        <v>0</v>
      </c>
      <c r="BY12" s="44">
        <v>0</v>
      </c>
      <c r="BZ12" s="44">
        <v>0</v>
      </c>
      <c r="CA12" s="44">
        <v>0</v>
      </c>
      <c r="CB12" s="44">
        <v>5271.337</v>
      </c>
      <c r="CC12" s="44">
        <v>0</v>
      </c>
      <c r="CD12" s="44">
        <v>0</v>
      </c>
      <c r="CE12" s="44">
        <v>0</v>
      </c>
      <c r="CF12" s="44">
        <v>0</v>
      </c>
      <c r="CG12" s="44">
        <v>0</v>
      </c>
      <c r="CH12" s="44">
        <v>0</v>
      </c>
      <c r="CI12" s="44">
        <v>0</v>
      </c>
      <c r="CJ12" s="44">
        <v>0</v>
      </c>
      <c r="CK12" s="44">
        <v>0</v>
      </c>
      <c r="CL12" s="44">
        <v>0</v>
      </c>
      <c r="CM12" s="44">
        <v>0</v>
      </c>
      <c r="CN12" s="44">
        <v>0</v>
      </c>
      <c r="CO12" s="44">
        <v>0</v>
      </c>
      <c r="CP12" s="44">
        <v>0</v>
      </c>
      <c r="CQ12" s="44">
        <v>0</v>
      </c>
      <c r="CR12" s="44">
        <v>0</v>
      </c>
      <c r="CS12" s="44">
        <v>0</v>
      </c>
      <c r="CT12" s="44">
        <v>0</v>
      </c>
      <c r="CU12" s="44">
        <v>0</v>
      </c>
      <c r="CV12" s="44">
        <v>0</v>
      </c>
      <c r="CW12" s="44">
        <v>0</v>
      </c>
      <c r="CX12" s="44">
        <v>0</v>
      </c>
      <c r="CY12" s="44">
        <v>0</v>
      </c>
      <c r="CZ12" s="44">
        <v>0</v>
      </c>
      <c r="DA12" s="44">
        <v>0</v>
      </c>
      <c r="DB12" s="44">
        <v>0</v>
      </c>
      <c r="DC12" s="44">
        <v>0</v>
      </c>
      <c r="DD12" s="44">
        <v>0</v>
      </c>
      <c r="DE12" s="44">
        <v>0</v>
      </c>
      <c r="DF12" s="44">
        <v>350</v>
      </c>
      <c r="DG12" s="44">
        <v>0</v>
      </c>
      <c r="DH12" s="44">
        <v>0</v>
      </c>
      <c r="DI12" s="44">
        <v>0</v>
      </c>
      <c r="DJ12" s="44">
        <v>0</v>
      </c>
      <c r="DK12" s="44">
        <v>0</v>
      </c>
      <c r="DL12" s="44">
        <v>612.9</v>
      </c>
      <c r="DM12" s="44">
        <v>0</v>
      </c>
      <c r="DN12" s="44">
        <v>0</v>
      </c>
      <c r="DO12" s="44">
        <v>0</v>
      </c>
      <c r="DP12" s="44">
        <v>612.9</v>
      </c>
      <c r="DQ12" s="44">
        <v>0</v>
      </c>
    </row>
    <row r="13" spans="2:121" s="37" customFormat="1" ht="20.25" customHeight="1">
      <c r="B13" s="45">
        <v>4</v>
      </c>
      <c r="C13" s="56" t="s">
        <v>92</v>
      </c>
      <c r="D13" s="44">
        <f t="shared" si="0"/>
        <v>28402.597299999998</v>
      </c>
      <c r="E13" s="44">
        <f t="shared" si="1"/>
        <v>2183.7529</v>
      </c>
      <c r="F13" s="44">
        <v>24279.6</v>
      </c>
      <c r="G13" s="44">
        <v>2183.7529</v>
      </c>
      <c r="H13" s="44">
        <v>5337.9973</v>
      </c>
      <c r="I13" s="44">
        <v>0</v>
      </c>
      <c r="J13" s="44">
        <v>17373.6</v>
      </c>
      <c r="K13" s="44">
        <v>2103.7529</v>
      </c>
      <c r="L13" s="44">
        <v>2115</v>
      </c>
      <c r="M13" s="44">
        <v>0</v>
      </c>
      <c r="N13" s="44">
        <v>16630</v>
      </c>
      <c r="O13" s="44">
        <v>2098.9529</v>
      </c>
      <c r="P13" s="44">
        <v>2115</v>
      </c>
      <c r="Q13" s="44">
        <v>0</v>
      </c>
      <c r="R13" s="44">
        <v>500</v>
      </c>
      <c r="S13" s="44">
        <v>0</v>
      </c>
      <c r="T13" s="44">
        <v>0</v>
      </c>
      <c r="U13" s="44">
        <v>0</v>
      </c>
      <c r="V13" s="44">
        <v>0</v>
      </c>
      <c r="W13" s="44">
        <v>0</v>
      </c>
      <c r="X13" s="44">
        <v>0</v>
      </c>
      <c r="Y13" s="44">
        <v>0</v>
      </c>
      <c r="Z13" s="44">
        <v>0</v>
      </c>
      <c r="AA13" s="44">
        <v>0</v>
      </c>
      <c r="AB13" s="44">
        <v>0</v>
      </c>
      <c r="AC13" s="44">
        <v>0</v>
      </c>
      <c r="AD13" s="44">
        <v>420</v>
      </c>
      <c r="AE13" s="44">
        <v>0</v>
      </c>
      <c r="AF13" s="44">
        <v>-1000</v>
      </c>
      <c r="AG13" s="44">
        <v>0</v>
      </c>
      <c r="AH13" s="44">
        <v>420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4">
        <v>0</v>
      </c>
      <c r="AP13" s="44">
        <v>0</v>
      </c>
      <c r="AQ13" s="44">
        <v>0</v>
      </c>
      <c r="AR13" s="44">
        <v>0</v>
      </c>
      <c r="AS13" s="44">
        <v>0</v>
      </c>
      <c r="AT13" s="44">
        <v>0</v>
      </c>
      <c r="AU13" s="44">
        <v>0</v>
      </c>
      <c r="AV13" s="44">
        <v>-1000</v>
      </c>
      <c r="AW13" s="44">
        <v>0</v>
      </c>
      <c r="AX13" s="44">
        <v>571</v>
      </c>
      <c r="AY13" s="44">
        <v>0</v>
      </c>
      <c r="AZ13" s="44">
        <v>0</v>
      </c>
      <c r="BA13" s="44">
        <v>0</v>
      </c>
      <c r="BB13" s="44">
        <v>571</v>
      </c>
      <c r="BC13" s="44">
        <v>0</v>
      </c>
      <c r="BD13" s="44">
        <v>0</v>
      </c>
      <c r="BE13" s="44">
        <v>0</v>
      </c>
      <c r="BF13" s="44">
        <v>0</v>
      </c>
      <c r="BG13" s="44">
        <v>0</v>
      </c>
      <c r="BH13" s="44">
        <v>0</v>
      </c>
      <c r="BI13" s="44">
        <v>0</v>
      </c>
      <c r="BJ13" s="44">
        <v>2200</v>
      </c>
      <c r="BK13" s="44">
        <v>0</v>
      </c>
      <c r="BL13" s="44">
        <v>4222.9973</v>
      </c>
      <c r="BM13" s="44">
        <v>0</v>
      </c>
      <c r="BN13" s="44">
        <v>0</v>
      </c>
      <c r="BO13" s="44">
        <v>0</v>
      </c>
      <c r="BP13" s="44">
        <v>0</v>
      </c>
      <c r="BQ13" s="44">
        <v>0</v>
      </c>
      <c r="BR13" s="44">
        <v>0</v>
      </c>
      <c r="BS13" s="44">
        <v>0</v>
      </c>
      <c r="BT13" s="44">
        <v>0</v>
      </c>
      <c r="BU13" s="44">
        <v>0</v>
      </c>
      <c r="BV13" s="44">
        <v>2200</v>
      </c>
      <c r="BW13" s="44">
        <v>0</v>
      </c>
      <c r="BX13" s="44">
        <v>4222.9973</v>
      </c>
      <c r="BY13" s="44">
        <v>0</v>
      </c>
      <c r="BZ13" s="44">
        <v>0</v>
      </c>
      <c r="CA13" s="44">
        <v>0</v>
      </c>
      <c r="CB13" s="44">
        <v>0</v>
      </c>
      <c r="CC13" s="44">
        <v>0</v>
      </c>
      <c r="CD13" s="44">
        <v>0</v>
      </c>
      <c r="CE13" s="44">
        <v>0</v>
      </c>
      <c r="CF13" s="44">
        <v>0</v>
      </c>
      <c r="CG13" s="44">
        <v>0</v>
      </c>
      <c r="CH13" s="44">
        <v>0</v>
      </c>
      <c r="CI13" s="44">
        <v>0</v>
      </c>
      <c r="CJ13" s="44">
        <v>0</v>
      </c>
      <c r="CK13" s="44">
        <v>0</v>
      </c>
      <c r="CL13" s="44">
        <v>1000</v>
      </c>
      <c r="CM13" s="44">
        <v>0</v>
      </c>
      <c r="CN13" s="44">
        <v>0</v>
      </c>
      <c r="CO13" s="44">
        <v>0</v>
      </c>
      <c r="CP13" s="44">
        <v>1000</v>
      </c>
      <c r="CQ13" s="44">
        <v>0</v>
      </c>
      <c r="CR13" s="44">
        <v>0</v>
      </c>
      <c r="CS13" s="44">
        <v>0</v>
      </c>
      <c r="CT13" s="44">
        <v>0</v>
      </c>
      <c r="CU13" s="44">
        <v>0</v>
      </c>
      <c r="CV13" s="44">
        <v>0</v>
      </c>
      <c r="CW13" s="44">
        <v>0</v>
      </c>
      <c r="CX13" s="44">
        <v>0</v>
      </c>
      <c r="CY13" s="44">
        <v>0</v>
      </c>
      <c r="CZ13" s="44">
        <v>0</v>
      </c>
      <c r="DA13" s="44">
        <v>0</v>
      </c>
      <c r="DB13" s="44">
        <v>0</v>
      </c>
      <c r="DC13" s="44">
        <v>0</v>
      </c>
      <c r="DD13" s="44">
        <v>0</v>
      </c>
      <c r="DE13" s="44">
        <v>0</v>
      </c>
      <c r="DF13" s="44">
        <v>1500</v>
      </c>
      <c r="DG13" s="44">
        <v>80</v>
      </c>
      <c r="DH13" s="44">
        <v>0</v>
      </c>
      <c r="DI13" s="44">
        <v>0</v>
      </c>
      <c r="DJ13" s="44">
        <v>0</v>
      </c>
      <c r="DK13" s="44">
        <v>0</v>
      </c>
      <c r="DL13" s="44">
        <v>1215</v>
      </c>
      <c r="DM13" s="44">
        <v>0</v>
      </c>
      <c r="DN13" s="44">
        <v>0</v>
      </c>
      <c r="DO13" s="44">
        <v>0</v>
      </c>
      <c r="DP13" s="44">
        <v>1215</v>
      </c>
      <c r="DQ13" s="44">
        <v>0</v>
      </c>
    </row>
    <row r="14" spans="2:121" s="37" customFormat="1" ht="21" customHeight="1">
      <c r="B14" s="45">
        <v>5</v>
      </c>
      <c r="C14" s="56" t="s">
        <v>93</v>
      </c>
      <c r="D14" s="44">
        <f t="shared" si="0"/>
        <v>31820</v>
      </c>
      <c r="E14" s="44">
        <f t="shared" si="1"/>
        <v>-1129.6499999999996</v>
      </c>
      <c r="F14" s="44">
        <v>30312</v>
      </c>
      <c r="G14" s="44">
        <v>4877.073</v>
      </c>
      <c r="H14" s="44">
        <v>3108</v>
      </c>
      <c r="I14" s="44">
        <v>-6006.723</v>
      </c>
      <c r="J14" s="44">
        <v>23359.6</v>
      </c>
      <c r="K14" s="44">
        <v>4447.073</v>
      </c>
      <c r="L14" s="44">
        <v>500</v>
      </c>
      <c r="M14" s="44">
        <v>0</v>
      </c>
      <c r="N14" s="44">
        <v>23209.6</v>
      </c>
      <c r="O14" s="44">
        <v>4433.973</v>
      </c>
      <c r="P14" s="44">
        <v>500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950</v>
      </c>
      <c r="Y14" s="44">
        <v>0</v>
      </c>
      <c r="Z14" s="44">
        <v>0</v>
      </c>
      <c r="AA14" s="44">
        <v>0</v>
      </c>
      <c r="AB14" s="44">
        <v>0</v>
      </c>
      <c r="AC14" s="44">
        <v>0</v>
      </c>
      <c r="AD14" s="44">
        <v>0</v>
      </c>
      <c r="AE14" s="44">
        <v>0</v>
      </c>
      <c r="AF14" s="44">
        <v>658</v>
      </c>
      <c r="AG14" s="44">
        <v>-6006.723</v>
      </c>
      <c r="AH14" s="44">
        <v>0</v>
      </c>
      <c r="AI14" s="44">
        <v>0</v>
      </c>
      <c r="AJ14" s="44">
        <v>6658</v>
      </c>
      <c r="AK14" s="44">
        <v>0</v>
      </c>
      <c r="AL14" s="44">
        <v>0</v>
      </c>
      <c r="AM14" s="44">
        <v>0</v>
      </c>
      <c r="AN14" s="44">
        <v>0</v>
      </c>
      <c r="AO14" s="44">
        <v>0</v>
      </c>
      <c r="AP14" s="44">
        <v>0</v>
      </c>
      <c r="AQ14" s="44">
        <v>0</v>
      </c>
      <c r="AR14" s="44">
        <v>0</v>
      </c>
      <c r="AS14" s="44">
        <v>0</v>
      </c>
      <c r="AT14" s="44">
        <v>0</v>
      </c>
      <c r="AU14" s="44">
        <v>0</v>
      </c>
      <c r="AV14" s="44">
        <v>-6000</v>
      </c>
      <c r="AW14" s="44">
        <v>-6006.723</v>
      </c>
      <c r="AX14" s="44">
        <v>796.2</v>
      </c>
      <c r="AY14" s="44">
        <v>0</v>
      </c>
      <c r="AZ14" s="44">
        <v>0</v>
      </c>
      <c r="BA14" s="44">
        <v>0</v>
      </c>
      <c r="BB14" s="44">
        <v>796.2</v>
      </c>
      <c r="BC14" s="44">
        <v>0</v>
      </c>
      <c r="BD14" s="44">
        <v>0</v>
      </c>
      <c r="BE14" s="44">
        <v>0</v>
      </c>
      <c r="BF14" s="44">
        <v>0</v>
      </c>
      <c r="BG14" s="44">
        <v>0</v>
      </c>
      <c r="BH14" s="44">
        <v>0</v>
      </c>
      <c r="BI14" s="44">
        <v>0</v>
      </c>
      <c r="BJ14" s="44">
        <v>0</v>
      </c>
      <c r="BK14" s="44">
        <v>0</v>
      </c>
      <c r="BL14" s="44">
        <v>1000</v>
      </c>
      <c r="BM14" s="44">
        <v>0</v>
      </c>
      <c r="BN14" s="44">
        <v>0</v>
      </c>
      <c r="BO14" s="44">
        <v>0</v>
      </c>
      <c r="BP14" s="44">
        <v>0</v>
      </c>
      <c r="BQ14" s="44">
        <v>0</v>
      </c>
      <c r="BR14" s="44">
        <v>0</v>
      </c>
      <c r="BS14" s="44">
        <v>0</v>
      </c>
      <c r="BT14" s="44">
        <v>0</v>
      </c>
      <c r="BU14" s="44">
        <v>0</v>
      </c>
      <c r="BV14" s="44">
        <v>0</v>
      </c>
      <c r="BW14" s="44">
        <v>0</v>
      </c>
      <c r="BX14" s="44">
        <v>0</v>
      </c>
      <c r="BY14" s="44">
        <v>0</v>
      </c>
      <c r="BZ14" s="44">
        <v>0</v>
      </c>
      <c r="CA14" s="44">
        <v>0</v>
      </c>
      <c r="CB14" s="44">
        <v>1000</v>
      </c>
      <c r="CC14" s="44">
        <v>0</v>
      </c>
      <c r="CD14" s="44">
        <v>0</v>
      </c>
      <c r="CE14" s="44">
        <v>0</v>
      </c>
      <c r="CF14" s="44">
        <v>0</v>
      </c>
      <c r="CG14" s="44">
        <v>0</v>
      </c>
      <c r="CH14" s="44">
        <v>0</v>
      </c>
      <c r="CI14" s="44">
        <v>0</v>
      </c>
      <c r="CJ14" s="44">
        <v>0</v>
      </c>
      <c r="CK14" s="44">
        <v>0</v>
      </c>
      <c r="CL14" s="44">
        <v>0</v>
      </c>
      <c r="CM14" s="44">
        <v>0</v>
      </c>
      <c r="CN14" s="44">
        <v>0</v>
      </c>
      <c r="CO14" s="44">
        <v>0</v>
      </c>
      <c r="CP14" s="44">
        <v>0</v>
      </c>
      <c r="CQ14" s="44">
        <v>0</v>
      </c>
      <c r="CR14" s="44">
        <v>0</v>
      </c>
      <c r="CS14" s="44">
        <v>0</v>
      </c>
      <c r="CT14" s="44">
        <v>0</v>
      </c>
      <c r="CU14" s="44">
        <v>0</v>
      </c>
      <c r="CV14" s="44">
        <v>0</v>
      </c>
      <c r="CW14" s="44">
        <v>0</v>
      </c>
      <c r="CX14" s="44">
        <v>0</v>
      </c>
      <c r="CY14" s="44">
        <v>0</v>
      </c>
      <c r="CZ14" s="44">
        <v>0</v>
      </c>
      <c r="DA14" s="44">
        <v>0</v>
      </c>
      <c r="DB14" s="44">
        <v>0</v>
      </c>
      <c r="DC14" s="44">
        <v>0</v>
      </c>
      <c r="DD14" s="44">
        <v>0</v>
      </c>
      <c r="DE14" s="44">
        <v>0</v>
      </c>
      <c r="DF14" s="44">
        <v>4556.2</v>
      </c>
      <c r="DG14" s="44">
        <v>430</v>
      </c>
      <c r="DH14" s="44">
        <v>0</v>
      </c>
      <c r="DI14" s="44">
        <v>0</v>
      </c>
      <c r="DJ14" s="44">
        <v>0</v>
      </c>
      <c r="DK14" s="44">
        <v>0</v>
      </c>
      <c r="DL14" s="44">
        <v>1600</v>
      </c>
      <c r="DM14" s="44">
        <v>0</v>
      </c>
      <c r="DN14" s="44">
        <v>0</v>
      </c>
      <c r="DO14" s="44">
        <v>0</v>
      </c>
      <c r="DP14" s="44">
        <v>1600</v>
      </c>
      <c r="DQ14" s="44">
        <v>0</v>
      </c>
    </row>
    <row r="15" spans="2:121" s="37" customFormat="1" ht="20.25" customHeight="1">
      <c r="B15" s="45">
        <v>6</v>
      </c>
      <c r="C15" s="56" t="s">
        <v>94</v>
      </c>
      <c r="D15" s="44">
        <f t="shared" si="0"/>
        <v>72481.60350000001</v>
      </c>
      <c r="E15" s="44">
        <f t="shared" si="1"/>
        <v>14552.3946</v>
      </c>
      <c r="F15" s="44">
        <v>55100.9</v>
      </c>
      <c r="G15" s="44">
        <v>7347.6736</v>
      </c>
      <c r="H15" s="44">
        <v>26727.6035</v>
      </c>
      <c r="I15" s="44">
        <v>7204.721</v>
      </c>
      <c r="J15" s="44">
        <v>33754</v>
      </c>
      <c r="K15" s="44">
        <v>6771.4736</v>
      </c>
      <c r="L15" s="44">
        <v>5600</v>
      </c>
      <c r="M15" s="44">
        <v>505</v>
      </c>
      <c r="N15" s="44">
        <v>28928</v>
      </c>
      <c r="O15" s="44">
        <v>6038.063</v>
      </c>
      <c r="P15" s="44">
        <v>4700</v>
      </c>
      <c r="Q15" s="44">
        <v>505</v>
      </c>
      <c r="R15" s="44">
        <v>4626</v>
      </c>
      <c r="S15" s="44">
        <v>721.4106</v>
      </c>
      <c r="T15" s="44">
        <v>900</v>
      </c>
      <c r="U15" s="44">
        <v>0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4">
        <v>0</v>
      </c>
      <c r="AC15" s="44">
        <v>0</v>
      </c>
      <c r="AD15" s="44">
        <v>5000</v>
      </c>
      <c r="AE15" s="44">
        <v>0</v>
      </c>
      <c r="AF15" s="44">
        <v>12427.6</v>
      </c>
      <c r="AG15" s="44">
        <v>6699.721</v>
      </c>
      <c r="AH15" s="44">
        <v>5000</v>
      </c>
      <c r="AI15" s="44">
        <v>0</v>
      </c>
      <c r="AJ15" s="44">
        <v>0</v>
      </c>
      <c r="AK15" s="44">
        <v>0</v>
      </c>
      <c r="AL15" s="44">
        <v>0</v>
      </c>
      <c r="AM15" s="44">
        <v>0</v>
      </c>
      <c r="AN15" s="44">
        <v>14000</v>
      </c>
      <c r="AO15" s="44">
        <v>6699.721</v>
      </c>
      <c r="AP15" s="44">
        <v>0</v>
      </c>
      <c r="AQ15" s="44">
        <v>0</v>
      </c>
      <c r="AR15" s="44">
        <v>2000</v>
      </c>
      <c r="AS15" s="44">
        <v>0</v>
      </c>
      <c r="AT15" s="44">
        <v>0</v>
      </c>
      <c r="AU15" s="44">
        <v>0</v>
      </c>
      <c r="AV15" s="44">
        <v>-3572.4</v>
      </c>
      <c r="AW15" s="44">
        <v>0</v>
      </c>
      <c r="AX15" s="44">
        <v>1600</v>
      </c>
      <c r="AY15" s="44">
        <v>186.2</v>
      </c>
      <c r="AZ15" s="44">
        <v>0</v>
      </c>
      <c r="BA15" s="44">
        <v>0</v>
      </c>
      <c r="BB15" s="44">
        <v>1600</v>
      </c>
      <c r="BC15" s="44">
        <v>186.2</v>
      </c>
      <c r="BD15" s="44">
        <v>0</v>
      </c>
      <c r="BE15" s="44">
        <v>0</v>
      </c>
      <c r="BF15" s="44">
        <v>0</v>
      </c>
      <c r="BG15" s="44">
        <v>0</v>
      </c>
      <c r="BH15" s="44">
        <v>0</v>
      </c>
      <c r="BI15" s="44">
        <v>0</v>
      </c>
      <c r="BJ15" s="44">
        <v>200</v>
      </c>
      <c r="BK15" s="44">
        <v>0</v>
      </c>
      <c r="BL15" s="44">
        <v>8000</v>
      </c>
      <c r="BM15" s="44">
        <v>0</v>
      </c>
      <c r="BN15" s="44">
        <v>0</v>
      </c>
      <c r="BO15" s="44">
        <v>0</v>
      </c>
      <c r="BP15" s="44">
        <v>0</v>
      </c>
      <c r="BQ15" s="44">
        <v>0</v>
      </c>
      <c r="BR15" s="44">
        <v>0</v>
      </c>
      <c r="BS15" s="44">
        <v>0</v>
      </c>
      <c r="BT15" s="44">
        <v>0</v>
      </c>
      <c r="BU15" s="44">
        <v>0</v>
      </c>
      <c r="BV15" s="44">
        <v>200</v>
      </c>
      <c r="BW15" s="44">
        <v>0</v>
      </c>
      <c r="BX15" s="44">
        <v>3000</v>
      </c>
      <c r="BY15" s="44">
        <v>0</v>
      </c>
      <c r="BZ15" s="44">
        <v>0</v>
      </c>
      <c r="CA15" s="44">
        <v>0</v>
      </c>
      <c r="CB15" s="44">
        <v>5000</v>
      </c>
      <c r="CC15" s="44">
        <v>0</v>
      </c>
      <c r="CD15" s="44">
        <v>0</v>
      </c>
      <c r="CE15" s="44">
        <v>0</v>
      </c>
      <c r="CF15" s="44">
        <v>0</v>
      </c>
      <c r="CG15" s="44">
        <v>0</v>
      </c>
      <c r="CH15" s="44">
        <v>150</v>
      </c>
      <c r="CI15" s="44">
        <v>0</v>
      </c>
      <c r="CJ15" s="44">
        <v>0</v>
      </c>
      <c r="CK15" s="44">
        <v>0</v>
      </c>
      <c r="CL15" s="44">
        <v>600</v>
      </c>
      <c r="CM15" s="44">
        <v>0</v>
      </c>
      <c r="CN15" s="44">
        <v>700.0035</v>
      </c>
      <c r="CO15" s="44">
        <v>0</v>
      </c>
      <c r="CP15" s="44">
        <v>600</v>
      </c>
      <c r="CQ15" s="44">
        <v>0</v>
      </c>
      <c r="CR15" s="44">
        <v>700.0035</v>
      </c>
      <c r="CS15" s="44">
        <v>0</v>
      </c>
      <c r="CT15" s="44">
        <v>0</v>
      </c>
      <c r="CU15" s="44">
        <v>0</v>
      </c>
      <c r="CV15" s="44">
        <v>0</v>
      </c>
      <c r="CW15" s="44">
        <v>0</v>
      </c>
      <c r="CX15" s="44">
        <v>1650</v>
      </c>
      <c r="CY15" s="44">
        <v>250</v>
      </c>
      <c r="CZ15" s="44">
        <v>0</v>
      </c>
      <c r="DA15" s="44">
        <v>0</v>
      </c>
      <c r="DB15" s="44">
        <v>0</v>
      </c>
      <c r="DC15" s="44">
        <v>0</v>
      </c>
      <c r="DD15" s="44">
        <v>0</v>
      </c>
      <c r="DE15" s="44">
        <v>0</v>
      </c>
      <c r="DF15" s="44">
        <v>2800</v>
      </c>
      <c r="DG15" s="44">
        <v>140</v>
      </c>
      <c r="DH15" s="44">
        <v>0</v>
      </c>
      <c r="DI15" s="44">
        <v>0</v>
      </c>
      <c r="DJ15" s="44">
        <v>0</v>
      </c>
      <c r="DK15" s="44">
        <v>0</v>
      </c>
      <c r="DL15" s="44">
        <v>9346.9</v>
      </c>
      <c r="DM15" s="44">
        <v>0</v>
      </c>
      <c r="DN15" s="44">
        <v>0</v>
      </c>
      <c r="DO15" s="44">
        <v>0</v>
      </c>
      <c r="DP15" s="44">
        <v>9346.9</v>
      </c>
      <c r="DQ15" s="44">
        <v>0</v>
      </c>
    </row>
    <row r="16" spans="2:121" s="37" customFormat="1" ht="18" customHeight="1">
      <c r="B16" s="45">
        <v>7</v>
      </c>
      <c r="C16" s="56" t="s">
        <v>95</v>
      </c>
      <c r="D16" s="44">
        <f t="shared" si="0"/>
        <v>32281.652000000002</v>
      </c>
      <c r="E16" s="44">
        <f t="shared" si="1"/>
        <v>4501.3397</v>
      </c>
      <c r="F16" s="44">
        <v>20866.4</v>
      </c>
      <c r="G16" s="44">
        <v>4501.3397</v>
      </c>
      <c r="H16" s="44">
        <v>13115.252</v>
      </c>
      <c r="I16" s="44">
        <v>0</v>
      </c>
      <c r="J16" s="44">
        <v>17066.4</v>
      </c>
      <c r="K16" s="44">
        <v>3391.3397</v>
      </c>
      <c r="L16" s="44">
        <v>8115.252</v>
      </c>
      <c r="M16" s="44">
        <v>0</v>
      </c>
      <c r="N16" s="44">
        <v>15822</v>
      </c>
      <c r="O16" s="44">
        <v>3386.3397</v>
      </c>
      <c r="P16" s="44">
        <v>7115.252</v>
      </c>
      <c r="Q16" s="44">
        <v>0</v>
      </c>
      <c r="R16" s="44">
        <v>1216.4</v>
      </c>
      <c r="S16" s="44">
        <v>5</v>
      </c>
      <c r="T16" s="44">
        <v>1000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  <c r="AC16" s="44">
        <v>0</v>
      </c>
      <c r="AD16" s="44">
        <v>0</v>
      </c>
      <c r="AE16" s="44">
        <v>0</v>
      </c>
      <c r="AF16" s="44">
        <v>3000</v>
      </c>
      <c r="AG16" s="44">
        <v>0</v>
      </c>
      <c r="AH16" s="44">
        <v>0</v>
      </c>
      <c r="AI16" s="44">
        <v>0</v>
      </c>
      <c r="AJ16" s="44">
        <v>0</v>
      </c>
      <c r="AK16" s="44">
        <v>0</v>
      </c>
      <c r="AL16" s="44">
        <v>0</v>
      </c>
      <c r="AM16" s="44">
        <v>0</v>
      </c>
      <c r="AN16" s="44">
        <v>0</v>
      </c>
      <c r="AO16" s="44">
        <v>0</v>
      </c>
      <c r="AP16" s="44">
        <v>0</v>
      </c>
      <c r="AQ16" s="44">
        <v>0</v>
      </c>
      <c r="AR16" s="44">
        <v>3000</v>
      </c>
      <c r="AS16" s="44">
        <v>0</v>
      </c>
      <c r="AT16" s="44">
        <v>0</v>
      </c>
      <c r="AU16" s="44">
        <v>0</v>
      </c>
      <c r="AV16" s="44">
        <v>0</v>
      </c>
      <c r="AW16" s="44">
        <v>0</v>
      </c>
      <c r="AX16" s="44">
        <v>800</v>
      </c>
      <c r="AY16" s="44">
        <v>10</v>
      </c>
      <c r="AZ16" s="44">
        <v>0</v>
      </c>
      <c r="BA16" s="44">
        <v>0</v>
      </c>
      <c r="BB16" s="44">
        <v>700</v>
      </c>
      <c r="BC16" s="44">
        <v>0</v>
      </c>
      <c r="BD16" s="44">
        <v>0</v>
      </c>
      <c r="BE16" s="44">
        <v>0</v>
      </c>
      <c r="BF16" s="44">
        <v>0</v>
      </c>
      <c r="BG16" s="44">
        <v>0</v>
      </c>
      <c r="BH16" s="44">
        <v>0</v>
      </c>
      <c r="BI16" s="44">
        <v>0</v>
      </c>
      <c r="BJ16" s="44">
        <v>1000</v>
      </c>
      <c r="BK16" s="44">
        <v>1000</v>
      </c>
      <c r="BL16" s="44">
        <v>2000</v>
      </c>
      <c r="BM16" s="44">
        <v>0</v>
      </c>
      <c r="BN16" s="44">
        <v>0</v>
      </c>
      <c r="BO16" s="44">
        <v>0</v>
      </c>
      <c r="BP16" s="44">
        <v>0</v>
      </c>
      <c r="BQ16" s="44">
        <v>0</v>
      </c>
      <c r="BR16" s="44">
        <v>0</v>
      </c>
      <c r="BS16" s="44">
        <v>0</v>
      </c>
      <c r="BT16" s="44">
        <v>0</v>
      </c>
      <c r="BU16" s="44">
        <v>0</v>
      </c>
      <c r="BV16" s="44">
        <v>1000</v>
      </c>
      <c r="BW16" s="44">
        <v>1000</v>
      </c>
      <c r="BX16" s="44">
        <v>1000</v>
      </c>
      <c r="BY16" s="44">
        <v>0</v>
      </c>
      <c r="BZ16" s="44">
        <v>0</v>
      </c>
      <c r="CA16" s="44">
        <v>0</v>
      </c>
      <c r="CB16" s="44">
        <v>1000</v>
      </c>
      <c r="CC16" s="44">
        <v>0</v>
      </c>
      <c r="CD16" s="44">
        <v>0</v>
      </c>
      <c r="CE16" s="44">
        <v>0</v>
      </c>
      <c r="CF16" s="44">
        <v>0</v>
      </c>
      <c r="CG16" s="44">
        <v>0</v>
      </c>
      <c r="CH16" s="44">
        <v>0</v>
      </c>
      <c r="CI16" s="44">
        <v>0</v>
      </c>
      <c r="CJ16" s="44">
        <v>0</v>
      </c>
      <c r="CK16" s="44">
        <v>0</v>
      </c>
      <c r="CL16" s="44">
        <v>0</v>
      </c>
      <c r="CM16" s="44">
        <v>0</v>
      </c>
      <c r="CN16" s="44">
        <v>0</v>
      </c>
      <c r="CO16" s="44">
        <v>0</v>
      </c>
      <c r="CP16" s="44">
        <v>0</v>
      </c>
      <c r="CQ16" s="44">
        <v>0</v>
      </c>
      <c r="CR16" s="44">
        <v>0</v>
      </c>
      <c r="CS16" s="44">
        <v>0</v>
      </c>
      <c r="CT16" s="44">
        <v>0</v>
      </c>
      <c r="CU16" s="44">
        <v>0</v>
      </c>
      <c r="CV16" s="44">
        <v>0</v>
      </c>
      <c r="CW16" s="44">
        <v>0</v>
      </c>
      <c r="CX16" s="44">
        <v>0</v>
      </c>
      <c r="CY16" s="44">
        <v>0</v>
      </c>
      <c r="CZ16" s="44">
        <v>0</v>
      </c>
      <c r="DA16" s="44">
        <v>0</v>
      </c>
      <c r="DB16" s="44">
        <v>0</v>
      </c>
      <c r="DC16" s="44">
        <v>0</v>
      </c>
      <c r="DD16" s="44">
        <v>0</v>
      </c>
      <c r="DE16" s="44">
        <v>0</v>
      </c>
      <c r="DF16" s="44">
        <v>300</v>
      </c>
      <c r="DG16" s="44">
        <v>100</v>
      </c>
      <c r="DH16" s="44">
        <v>0</v>
      </c>
      <c r="DI16" s="44">
        <v>0</v>
      </c>
      <c r="DJ16" s="44">
        <v>0</v>
      </c>
      <c r="DK16" s="44">
        <v>0</v>
      </c>
      <c r="DL16" s="44">
        <v>1700</v>
      </c>
      <c r="DM16" s="44">
        <v>0</v>
      </c>
      <c r="DN16" s="44">
        <v>0</v>
      </c>
      <c r="DO16" s="44">
        <v>0</v>
      </c>
      <c r="DP16" s="44">
        <v>1700</v>
      </c>
      <c r="DQ16" s="44">
        <v>0</v>
      </c>
    </row>
    <row r="17" spans="2:121" s="37" customFormat="1" ht="18" customHeight="1">
      <c r="B17" s="45">
        <v>8</v>
      </c>
      <c r="C17" s="56" t="s">
        <v>96</v>
      </c>
      <c r="D17" s="44">
        <f t="shared" si="0"/>
        <v>41689.910599999996</v>
      </c>
      <c r="E17" s="44">
        <f t="shared" si="1"/>
        <v>6434.1449</v>
      </c>
      <c r="F17" s="44">
        <v>33590.6</v>
      </c>
      <c r="G17" s="44">
        <v>6434.1449</v>
      </c>
      <c r="H17" s="44">
        <v>10609.9106</v>
      </c>
      <c r="I17" s="44">
        <v>0</v>
      </c>
      <c r="J17" s="44">
        <v>27980</v>
      </c>
      <c r="K17" s="44">
        <v>5819.1449</v>
      </c>
      <c r="L17" s="44">
        <v>3000</v>
      </c>
      <c r="M17" s="44">
        <v>0</v>
      </c>
      <c r="N17" s="44">
        <v>26430</v>
      </c>
      <c r="O17" s="44">
        <v>5209.5449</v>
      </c>
      <c r="P17" s="44">
        <v>2000</v>
      </c>
      <c r="Q17" s="44">
        <v>0</v>
      </c>
      <c r="R17" s="44">
        <v>1500</v>
      </c>
      <c r="S17" s="44">
        <v>606</v>
      </c>
      <c r="T17" s="44">
        <v>1000</v>
      </c>
      <c r="U17" s="44">
        <v>0</v>
      </c>
      <c r="V17" s="44">
        <v>0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  <c r="AC17" s="44">
        <v>0</v>
      </c>
      <c r="AD17" s="44">
        <v>0</v>
      </c>
      <c r="AE17" s="44">
        <v>0</v>
      </c>
      <c r="AF17" s="44">
        <v>1649.9</v>
      </c>
      <c r="AG17" s="44">
        <v>0</v>
      </c>
      <c r="AH17" s="44">
        <v>0</v>
      </c>
      <c r="AI17" s="44">
        <v>0</v>
      </c>
      <c r="AJ17" s="44">
        <v>0</v>
      </c>
      <c r="AK17" s="44">
        <v>0</v>
      </c>
      <c r="AL17" s="44">
        <v>0</v>
      </c>
      <c r="AM17" s="44">
        <v>0</v>
      </c>
      <c r="AN17" s="44">
        <v>0</v>
      </c>
      <c r="AO17" s="44">
        <v>0</v>
      </c>
      <c r="AP17" s="44">
        <v>0</v>
      </c>
      <c r="AQ17" s="44">
        <v>0</v>
      </c>
      <c r="AR17" s="44">
        <v>3000</v>
      </c>
      <c r="AS17" s="44">
        <v>0</v>
      </c>
      <c r="AT17" s="44">
        <v>0</v>
      </c>
      <c r="AU17" s="44">
        <v>0</v>
      </c>
      <c r="AV17" s="44">
        <v>-1350.1</v>
      </c>
      <c r="AW17" s="44">
        <v>0</v>
      </c>
      <c r="AX17" s="44">
        <v>800</v>
      </c>
      <c r="AY17" s="44">
        <v>55</v>
      </c>
      <c r="AZ17" s="44">
        <v>0</v>
      </c>
      <c r="BA17" s="44">
        <v>0</v>
      </c>
      <c r="BB17" s="44">
        <v>800</v>
      </c>
      <c r="BC17" s="44">
        <v>55</v>
      </c>
      <c r="BD17" s="44">
        <v>0</v>
      </c>
      <c r="BE17" s="44">
        <v>0</v>
      </c>
      <c r="BF17" s="44">
        <v>0</v>
      </c>
      <c r="BG17" s="44">
        <v>0</v>
      </c>
      <c r="BH17" s="44">
        <v>0</v>
      </c>
      <c r="BI17" s="44">
        <v>0</v>
      </c>
      <c r="BJ17" s="44">
        <v>0</v>
      </c>
      <c r="BK17" s="44">
        <v>0</v>
      </c>
      <c r="BL17" s="44">
        <v>2960.0106</v>
      </c>
      <c r="BM17" s="44">
        <v>0</v>
      </c>
      <c r="BN17" s="44">
        <v>0</v>
      </c>
      <c r="BO17" s="44">
        <v>0</v>
      </c>
      <c r="BP17" s="44">
        <v>0</v>
      </c>
      <c r="BQ17" s="44">
        <v>0</v>
      </c>
      <c r="BR17" s="44">
        <v>0</v>
      </c>
      <c r="BS17" s="44">
        <v>0</v>
      </c>
      <c r="BT17" s="44">
        <v>0</v>
      </c>
      <c r="BU17" s="44">
        <v>0</v>
      </c>
      <c r="BV17" s="44">
        <v>0</v>
      </c>
      <c r="BW17" s="44">
        <v>0</v>
      </c>
      <c r="BX17" s="44">
        <v>0</v>
      </c>
      <c r="BY17" s="44">
        <v>0</v>
      </c>
      <c r="BZ17" s="44">
        <v>0</v>
      </c>
      <c r="CA17" s="44">
        <v>0</v>
      </c>
      <c r="CB17" s="44">
        <v>2960.0106</v>
      </c>
      <c r="CC17" s="44">
        <v>0</v>
      </c>
      <c r="CD17" s="44">
        <v>0</v>
      </c>
      <c r="CE17" s="44">
        <v>0</v>
      </c>
      <c r="CF17" s="44">
        <v>0</v>
      </c>
      <c r="CG17" s="44">
        <v>0</v>
      </c>
      <c r="CH17" s="44">
        <v>0</v>
      </c>
      <c r="CI17" s="44">
        <v>0</v>
      </c>
      <c r="CJ17" s="44">
        <v>0</v>
      </c>
      <c r="CK17" s="44">
        <v>0</v>
      </c>
      <c r="CL17" s="44">
        <v>300</v>
      </c>
      <c r="CM17" s="44">
        <v>0</v>
      </c>
      <c r="CN17" s="44">
        <v>3000</v>
      </c>
      <c r="CO17" s="44">
        <v>0</v>
      </c>
      <c r="CP17" s="44">
        <v>300</v>
      </c>
      <c r="CQ17" s="44">
        <v>0</v>
      </c>
      <c r="CR17" s="44">
        <v>3000</v>
      </c>
      <c r="CS17" s="44">
        <v>0</v>
      </c>
      <c r="CT17" s="44">
        <v>300</v>
      </c>
      <c r="CU17" s="44">
        <v>0</v>
      </c>
      <c r="CV17" s="44">
        <v>3000</v>
      </c>
      <c r="CW17" s="44">
        <v>0</v>
      </c>
      <c r="CX17" s="44">
        <v>0</v>
      </c>
      <c r="CY17" s="44">
        <v>0</v>
      </c>
      <c r="CZ17" s="44">
        <v>0</v>
      </c>
      <c r="DA17" s="44">
        <v>0</v>
      </c>
      <c r="DB17" s="44">
        <v>0</v>
      </c>
      <c r="DC17" s="44">
        <v>0</v>
      </c>
      <c r="DD17" s="44">
        <v>0</v>
      </c>
      <c r="DE17" s="44">
        <v>0</v>
      </c>
      <c r="DF17" s="44">
        <v>2000</v>
      </c>
      <c r="DG17" s="44">
        <v>560</v>
      </c>
      <c r="DH17" s="44">
        <v>0</v>
      </c>
      <c r="DI17" s="44">
        <v>0</v>
      </c>
      <c r="DJ17" s="44">
        <v>0</v>
      </c>
      <c r="DK17" s="44">
        <v>0</v>
      </c>
      <c r="DL17" s="44">
        <v>2510.6</v>
      </c>
      <c r="DM17" s="44">
        <v>0</v>
      </c>
      <c r="DN17" s="44">
        <v>0</v>
      </c>
      <c r="DO17" s="44">
        <v>0</v>
      </c>
      <c r="DP17" s="44">
        <v>2510.6</v>
      </c>
      <c r="DQ17" s="44">
        <v>0</v>
      </c>
    </row>
    <row r="18" spans="2:121" s="37" customFormat="1" ht="21.75" customHeight="1">
      <c r="B18" s="45">
        <v>9</v>
      </c>
      <c r="C18" s="56" t="s">
        <v>97</v>
      </c>
      <c r="D18" s="44">
        <f t="shared" si="0"/>
        <v>25902.6681</v>
      </c>
      <c r="E18" s="44">
        <f t="shared" si="1"/>
        <v>2528.2474</v>
      </c>
      <c r="F18" s="44">
        <v>24668.5</v>
      </c>
      <c r="G18" s="44">
        <v>2528.2474</v>
      </c>
      <c r="H18" s="44">
        <v>5409.4681</v>
      </c>
      <c r="I18" s="44">
        <v>0</v>
      </c>
      <c r="J18" s="44">
        <v>18443.2</v>
      </c>
      <c r="K18" s="44">
        <v>2428.2474</v>
      </c>
      <c r="L18" s="44">
        <v>2700</v>
      </c>
      <c r="M18" s="44">
        <v>0</v>
      </c>
      <c r="N18" s="44">
        <v>17493.2</v>
      </c>
      <c r="O18" s="44">
        <v>2409.0474</v>
      </c>
      <c r="P18" s="44">
        <v>2300</v>
      </c>
      <c r="Q18" s="44">
        <v>0</v>
      </c>
      <c r="R18" s="44">
        <v>810</v>
      </c>
      <c r="S18" s="44">
        <v>0</v>
      </c>
      <c r="T18" s="44">
        <v>400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0</v>
      </c>
      <c r="AC18" s="44">
        <v>0</v>
      </c>
      <c r="AD18" s="44">
        <v>0</v>
      </c>
      <c r="AE18" s="44">
        <v>0</v>
      </c>
      <c r="AF18" s="44">
        <v>-2503.1</v>
      </c>
      <c r="AG18" s="44">
        <v>0</v>
      </c>
      <c r="AH18" s="44">
        <v>0</v>
      </c>
      <c r="AI18" s="44">
        <v>0</v>
      </c>
      <c r="AJ18" s="44">
        <v>0</v>
      </c>
      <c r="AK18" s="44">
        <v>0</v>
      </c>
      <c r="AL18" s="44">
        <v>0</v>
      </c>
      <c r="AM18" s="44">
        <v>0</v>
      </c>
      <c r="AN18" s="44">
        <v>0</v>
      </c>
      <c r="AO18" s="44">
        <v>0</v>
      </c>
      <c r="AP18" s="44">
        <v>0</v>
      </c>
      <c r="AQ18" s="44">
        <v>0</v>
      </c>
      <c r="AR18" s="44">
        <v>0</v>
      </c>
      <c r="AS18" s="44">
        <v>0</v>
      </c>
      <c r="AT18" s="44">
        <v>0</v>
      </c>
      <c r="AU18" s="44">
        <v>0</v>
      </c>
      <c r="AV18" s="44">
        <v>-2503.1</v>
      </c>
      <c r="AW18" s="44">
        <v>0</v>
      </c>
      <c r="AX18" s="44">
        <v>1320</v>
      </c>
      <c r="AY18" s="44">
        <v>100</v>
      </c>
      <c r="AZ18" s="44">
        <v>0</v>
      </c>
      <c r="BA18" s="44">
        <v>0</v>
      </c>
      <c r="BB18" s="44">
        <v>1320</v>
      </c>
      <c r="BC18" s="44">
        <v>100</v>
      </c>
      <c r="BD18" s="44">
        <v>0</v>
      </c>
      <c r="BE18" s="44">
        <v>0</v>
      </c>
      <c r="BF18" s="44">
        <v>0</v>
      </c>
      <c r="BG18" s="44">
        <v>0</v>
      </c>
      <c r="BH18" s="44">
        <v>0</v>
      </c>
      <c r="BI18" s="44">
        <v>0</v>
      </c>
      <c r="BJ18" s="44">
        <v>0</v>
      </c>
      <c r="BK18" s="44">
        <v>0</v>
      </c>
      <c r="BL18" s="44">
        <v>5212.5681</v>
      </c>
      <c r="BM18" s="44">
        <v>0</v>
      </c>
      <c r="BN18" s="44">
        <v>0</v>
      </c>
      <c r="BO18" s="44">
        <v>0</v>
      </c>
      <c r="BP18" s="44">
        <v>0</v>
      </c>
      <c r="BQ18" s="44">
        <v>0</v>
      </c>
      <c r="BR18" s="44">
        <v>0</v>
      </c>
      <c r="BS18" s="44">
        <v>0</v>
      </c>
      <c r="BT18" s="44">
        <v>0</v>
      </c>
      <c r="BU18" s="44">
        <v>0</v>
      </c>
      <c r="BV18" s="44">
        <v>0</v>
      </c>
      <c r="BW18" s="44">
        <v>0</v>
      </c>
      <c r="BX18" s="44">
        <v>3200</v>
      </c>
      <c r="BY18" s="44">
        <v>0</v>
      </c>
      <c r="BZ18" s="44">
        <v>0</v>
      </c>
      <c r="CA18" s="44">
        <v>0</v>
      </c>
      <c r="CB18" s="44">
        <v>2012.5681</v>
      </c>
      <c r="CC18" s="44">
        <v>0</v>
      </c>
      <c r="CD18" s="44">
        <v>0</v>
      </c>
      <c r="CE18" s="44">
        <v>0</v>
      </c>
      <c r="CF18" s="44">
        <v>0</v>
      </c>
      <c r="CG18" s="44">
        <v>0</v>
      </c>
      <c r="CH18" s="44">
        <v>0</v>
      </c>
      <c r="CI18" s="44">
        <v>0</v>
      </c>
      <c r="CJ18" s="44">
        <v>0</v>
      </c>
      <c r="CK18" s="44">
        <v>0</v>
      </c>
      <c r="CL18" s="44">
        <v>0</v>
      </c>
      <c r="CM18" s="44">
        <v>0</v>
      </c>
      <c r="CN18" s="44">
        <v>0</v>
      </c>
      <c r="CO18" s="44">
        <v>0</v>
      </c>
      <c r="CP18" s="44">
        <v>0</v>
      </c>
      <c r="CQ18" s="44">
        <v>0</v>
      </c>
      <c r="CR18" s="44">
        <v>0</v>
      </c>
      <c r="CS18" s="44">
        <v>0</v>
      </c>
      <c r="CT18" s="44">
        <v>0</v>
      </c>
      <c r="CU18" s="44">
        <v>0</v>
      </c>
      <c r="CV18" s="44">
        <v>0</v>
      </c>
      <c r="CW18" s="44">
        <v>0</v>
      </c>
      <c r="CX18" s="44">
        <v>0</v>
      </c>
      <c r="CY18" s="44">
        <v>0</v>
      </c>
      <c r="CZ18" s="44">
        <v>0</v>
      </c>
      <c r="DA18" s="44">
        <v>0</v>
      </c>
      <c r="DB18" s="44">
        <v>0</v>
      </c>
      <c r="DC18" s="44">
        <v>0</v>
      </c>
      <c r="DD18" s="44">
        <v>0</v>
      </c>
      <c r="DE18" s="44">
        <v>0</v>
      </c>
      <c r="DF18" s="44">
        <v>730</v>
      </c>
      <c r="DG18" s="44">
        <v>0</v>
      </c>
      <c r="DH18" s="44">
        <v>0</v>
      </c>
      <c r="DI18" s="44">
        <v>0</v>
      </c>
      <c r="DJ18" s="44">
        <v>0</v>
      </c>
      <c r="DK18" s="44">
        <v>0</v>
      </c>
      <c r="DL18" s="44">
        <v>4175.3</v>
      </c>
      <c r="DM18" s="44">
        <v>0</v>
      </c>
      <c r="DN18" s="44">
        <v>0</v>
      </c>
      <c r="DO18" s="44">
        <v>0</v>
      </c>
      <c r="DP18" s="44">
        <v>4175.3</v>
      </c>
      <c r="DQ18" s="44">
        <v>0</v>
      </c>
    </row>
    <row r="19" spans="2:121" s="37" customFormat="1" ht="20.25" customHeight="1">
      <c r="B19" s="45">
        <v>10</v>
      </c>
      <c r="C19" s="56" t="s">
        <v>98</v>
      </c>
      <c r="D19" s="44">
        <f t="shared" si="0"/>
        <v>165395.75060000003</v>
      </c>
      <c r="E19" s="44">
        <f t="shared" si="1"/>
        <v>30436.9246</v>
      </c>
      <c r="F19" s="44">
        <v>123217.6</v>
      </c>
      <c r="G19" s="44">
        <v>24944.9246</v>
      </c>
      <c r="H19" s="44">
        <v>48338.9506</v>
      </c>
      <c r="I19" s="44">
        <v>5492</v>
      </c>
      <c r="J19" s="44">
        <v>67656.8</v>
      </c>
      <c r="K19" s="44">
        <v>14042.1348</v>
      </c>
      <c r="L19" s="44">
        <v>15080.0506</v>
      </c>
      <c r="M19" s="44">
        <v>0</v>
      </c>
      <c r="N19" s="44">
        <v>58691.8</v>
      </c>
      <c r="O19" s="44">
        <v>13000.9348</v>
      </c>
      <c r="P19" s="44">
        <v>1280.0506</v>
      </c>
      <c r="Q19" s="44">
        <v>0</v>
      </c>
      <c r="R19" s="44">
        <v>8565</v>
      </c>
      <c r="S19" s="44">
        <v>990</v>
      </c>
      <c r="T19" s="44">
        <v>13800</v>
      </c>
      <c r="U19" s="44">
        <v>0</v>
      </c>
      <c r="V19" s="44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  <c r="AC19" s="44">
        <v>0</v>
      </c>
      <c r="AD19" s="44">
        <v>0</v>
      </c>
      <c r="AE19" s="44">
        <v>0</v>
      </c>
      <c r="AF19" s="44">
        <v>15900</v>
      </c>
      <c r="AG19" s="44">
        <v>0</v>
      </c>
      <c r="AH19" s="44">
        <v>0</v>
      </c>
      <c r="AI19" s="44">
        <v>0</v>
      </c>
      <c r="AJ19" s="44">
        <v>0</v>
      </c>
      <c r="AK19" s="44">
        <v>0</v>
      </c>
      <c r="AL19" s="44">
        <v>0</v>
      </c>
      <c r="AM19" s="44">
        <v>0</v>
      </c>
      <c r="AN19" s="44">
        <v>3200</v>
      </c>
      <c r="AO19" s="44">
        <v>0</v>
      </c>
      <c r="AP19" s="44">
        <v>0</v>
      </c>
      <c r="AQ19" s="44">
        <v>0</v>
      </c>
      <c r="AR19" s="44">
        <v>13700</v>
      </c>
      <c r="AS19" s="44">
        <v>0</v>
      </c>
      <c r="AT19" s="44">
        <v>0</v>
      </c>
      <c r="AU19" s="44">
        <v>0</v>
      </c>
      <c r="AV19" s="44">
        <v>-1000</v>
      </c>
      <c r="AW19" s="44">
        <v>0</v>
      </c>
      <c r="AX19" s="44">
        <v>4780</v>
      </c>
      <c r="AY19" s="44">
        <v>1835.5</v>
      </c>
      <c r="AZ19" s="44">
        <v>0</v>
      </c>
      <c r="BA19" s="44">
        <v>0</v>
      </c>
      <c r="BB19" s="44">
        <v>4780</v>
      </c>
      <c r="BC19" s="44">
        <v>1835.5</v>
      </c>
      <c r="BD19" s="44">
        <v>0</v>
      </c>
      <c r="BE19" s="44">
        <v>0</v>
      </c>
      <c r="BF19" s="44">
        <v>0</v>
      </c>
      <c r="BG19" s="44">
        <v>0</v>
      </c>
      <c r="BH19" s="44">
        <v>0</v>
      </c>
      <c r="BI19" s="44">
        <v>0</v>
      </c>
      <c r="BJ19" s="44">
        <v>7120</v>
      </c>
      <c r="BK19" s="44">
        <v>391.8348</v>
      </c>
      <c r="BL19" s="44">
        <v>17358.9</v>
      </c>
      <c r="BM19" s="44">
        <v>5492</v>
      </c>
      <c r="BN19" s="44">
        <v>0</v>
      </c>
      <c r="BO19" s="44">
        <v>0</v>
      </c>
      <c r="BP19" s="44">
        <v>0</v>
      </c>
      <c r="BQ19" s="44">
        <v>0</v>
      </c>
      <c r="BR19" s="44">
        <v>0</v>
      </c>
      <c r="BS19" s="44">
        <v>0</v>
      </c>
      <c r="BT19" s="44">
        <v>0</v>
      </c>
      <c r="BU19" s="44">
        <v>0</v>
      </c>
      <c r="BV19" s="44">
        <v>3140</v>
      </c>
      <c r="BW19" s="44">
        <v>17.344</v>
      </c>
      <c r="BX19" s="44">
        <v>11958.9</v>
      </c>
      <c r="BY19" s="44">
        <v>5492</v>
      </c>
      <c r="BZ19" s="44">
        <v>3980</v>
      </c>
      <c r="CA19" s="44">
        <v>374.4908</v>
      </c>
      <c r="CB19" s="44">
        <v>5400</v>
      </c>
      <c r="CC19" s="44">
        <v>0</v>
      </c>
      <c r="CD19" s="44">
        <v>0</v>
      </c>
      <c r="CE19" s="44">
        <v>0</v>
      </c>
      <c r="CF19" s="44">
        <v>0</v>
      </c>
      <c r="CG19" s="44">
        <v>0</v>
      </c>
      <c r="CH19" s="44">
        <v>0</v>
      </c>
      <c r="CI19" s="44">
        <v>0</v>
      </c>
      <c r="CJ19" s="44">
        <v>0</v>
      </c>
      <c r="CK19" s="44">
        <v>0</v>
      </c>
      <c r="CL19" s="44">
        <v>0</v>
      </c>
      <c r="CM19" s="44">
        <v>0</v>
      </c>
      <c r="CN19" s="44">
        <v>0</v>
      </c>
      <c r="CO19" s="44">
        <v>0</v>
      </c>
      <c r="CP19" s="44">
        <v>0</v>
      </c>
      <c r="CQ19" s="44">
        <v>0</v>
      </c>
      <c r="CR19" s="44">
        <v>0</v>
      </c>
      <c r="CS19" s="44">
        <v>0</v>
      </c>
      <c r="CT19" s="44">
        <v>0</v>
      </c>
      <c r="CU19" s="44">
        <v>0</v>
      </c>
      <c r="CV19" s="44">
        <v>0</v>
      </c>
      <c r="CW19" s="44">
        <v>0</v>
      </c>
      <c r="CX19" s="44">
        <v>29500</v>
      </c>
      <c r="CY19" s="44">
        <v>6595.455</v>
      </c>
      <c r="CZ19" s="44">
        <v>0</v>
      </c>
      <c r="DA19" s="44">
        <v>0</v>
      </c>
      <c r="DB19" s="44">
        <v>25500</v>
      </c>
      <c r="DC19" s="44">
        <v>6084.055</v>
      </c>
      <c r="DD19" s="44">
        <v>0</v>
      </c>
      <c r="DE19" s="44">
        <v>0</v>
      </c>
      <c r="DF19" s="44">
        <v>8000</v>
      </c>
      <c r="DG19" s="44">
        <v>2080</v>
      </c>
      <c r="DH19" s="44">
        <v>0</v>
      </c>
      <c r="DI19" s="44">
        <v>0</v>
      </c>
      <c r="DJ19" s="44">
        <v>0</v>
      </c>
      <c r="DK19" s="44">
        <v>0</v>
      </c>
      <c r="DL19" s="44">
        <v>6160.8</v>
      </c>
      <c r="DM19" s="44">
        <v>0</v>
      </c>
      <c r="DN19" s="44">
        <v>0</v>
      </c>
      <c r="DO19" s="44">
        <v>0</v>
      </c>
      <c r="DP19" s="44">
        <v>6160.8</v>
      </c>
      <c r="DQ19" s="44">
        <v>0</v>
      </c>
    </row>
    <row r="20" spans="2:121" s="37" customFormat="1" ht="21.75" customHeight="1">
      <c r="B20" s="45">
        <v>11</v>
      </c>
      <c r="C20" s="56" t="s">
        <v>99</v>
      </c>
      <c r="D20" s="44">
        <f t="shared" si="0"/>
        <v>4947.4284</v>
      </c>
      <c r="E20" s="44">
        <f t="shared" si="1"/>
        <v>803.9775</v>
      </c>
      <c r="F20" s="44">
        <v>3864.2</v>
      </c>
      <c r="G20" s="44">
        <v>803.9775</v>
      </c>
      <c r="H20" s="44">
        <v>1283.2284</v>
      </c>
      <c r="I20" s="44">
        <v>0</v>
      </c>
      <c r="J20" s="44">
        <v>3664.2</v>
      </c>
      <c r="K20" s="44">
        <v>803.9775</v>
      </c>
      <c r="L20" s="44">
        <v>0</v>
      </c>
      <c r="M20" s="44">
        <v>0</v>
      </c>
      <c r="N20" s="44">
        <v>3664.2</v>
      </c>
      <c r="O20" s="44">
        <v>803.9775</v>
      </c>
      <c r="P20" s="44">
        <v>0</v>
      </c>
      <c r="Q20" s="44">
        <v>0</v>
      </c>
      <c r="R20" s="44">
        <v>0</v>
      </c>
      <c r="S20" s="44">
        <v>0</v>
      </c>
      <c r="T20" s="44">
        <v>0</v>
      </c>
      <c r="U20" s="44">
        <v>0</v>
      </c>
      <c r="V20" s="44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0</v>
      </c>
      <c r="AC20" s="44">
        <v>0</v>
      </c>
      <c r="AD20" s="44">
        <v>0</v>
      </c>
      <c r="AE20" s="44">
        <v>0</v>
      </c>
      <c r="AF20" s="44">
        <v>0</v>
      </c>
      <c r="AG20" s="44">
        <v>0</v>
      </c>
      <c r="AH20" s="44">
        <v>0</v>
      </c>
      <c r="AI20" s="44">
        <v>0</v>
      </c>
      <c r="AJ20" s="44">
        <v>0</v>
      </c>
      <c r="AK20" s="44">
        <v>0</v>
      </c>
      <c r="AL20" s="44">
        <v>0</v>
      </c>
      <c r="AM20" s="44">
        <v>0</v>
      </c>
      <c r="AN20" s="44">
        <v>0</v>
      </c>
      <c r="AO20" s="44">
        <v>0</v>
      </c>
      <c r="AP20" s="44">
        <v>0</v>
      </c>
      <c r="AQ20" s="44">
        <v>0</v>
      </c>
      <c r="AR20" s="44">
        <v>0</v>
      </c>
      <c r="AS20" s="44">
        <v>0</v>
      </c>
      <c r="AT20" s="44">
        <v>0</v>
      </c>
      <c r="AU20" s="44">
        <v>0</v>
      </c>
      <c r="AV20" s="44">
        <v>0</v>
      </c>
      <c r="AW20" s="44">
        <v>0</v>
      </c>
      <c r="AX20" s="44">
        <v>0</v>
      </c>
      <c r="AY20" s="44">
        <v>0</v>
      </c>
      <c r="AZ20" s="44">
        <v>0</v>
      </c>
      <c r="BA20" s="44">
        <v>0</v>
      </c>
      <c r="BB20" s="44">
        <v>0</v>
      </c>
      <c r="BC20" s="44">
        <v>0</v>
      </c>
      <c r="BD20" s="44">
        <v>0</v>
      </c>
      <c r="BE20" s="44">
        <v>0</v>
      </c>
      <c r="BF20" s="44">
        <v>0</v>
      </c>
      <c r="BG20" s="44">
        <v>0</v>
      </c>
      <c r="BH20" s="44">
        <v>0</v>
      </c>
      <c r="BI20" s="44">
        <v>0</v>
      </c>
      <c r="BJ20" s="44">
        <v>0</v>
      </c>
      <c r="BK20" s="44">
        <v>0</v>
      </c>
      <c r="BL20" s="44">
        <v>1283.2284</v>
      </c>
      <c r="BM20" s="44">
        <v>0</v>
      </c>
      <c r="BN20" s="44">
        <v>0</v>
      </c>
      <c r="BO20" s="44">
        <v>0</v>
      </c>
      <c r="BP20" s="44">
        <v>0</v>
      </c>
      <c r="BQ20" s="44">
        <v>0</v>
      </c>
      <c r="BR20" s="44">
        <v>0</v>
      </c>
      <c r="BS20" s="44">
        <v>0</v>
      </c>
      <c r="BT20" s="44">
        <v>0</v>
      </c>
      <c r="BU20" s="44">
        <v>0</v>
      </c>
      <c r="BV20" s="44">
        <v>0</v>
      </c>
      <c r="BW20" s="44">
        <v>0</v>
      </c>
      <c r="BX20" s="44">
        <v>0</v>
      </c>
      <c r="BY20" s="44">
        <v>0</v>
      </c>
      <c r="BZ20" s="44">
        <v>0</v>
      </c>
      <c r="CA20" s="44">
        <v>0</v>
      </c>
      <c r="CB20" s="44">
        <v>1283.2284</v>
      </c>
      <c r="CC20" s="44">
        <v>0</v>
      </c>
      <c r="CD20" s="44">
        <v>0</v>
      </c>
      <c r="CE20" s="44">
        <v>0</v>
      </c>
      <c r="CF20" s="44">
        <v>0</v>
      </c>
      <c r="CG20" s="44">
        <v>0</v>
      </c>
      <c r="CH20" s="44">
        <v>0</v>
      </c>
      <c r="CI20" s="44">
        <v>0</v>
      </c>
      <c r="CJ20" s="44">
        <v>0</v>
      </c>
      <c r="CK20" s="44">
        <v>0</v>
      </c>
      <c r="CL20" s="44">
        <v>0</v>
      </c>
      <c r="CM20" s="44">
        <v>0</v>
      </c>
      <c r="CN20" s="44">
        <v>0</v>
      </c>
      <c r="CO20" s="44">
        <v>0</v>
      </c>
      <c r="CP20" s="44">
        <v>0</v>
      </c>
      <c r="CQ20" s="44">
        <v>0</v>
      </c>
      <c r="CR20" s="44">
        <v>0</v>
      </c>
      <c r="CS20" s="44">
        <v>0</v>
      </c>
      <c r="CT20" s="44">
        <v>0</v>
      </c>
      <c r="CU20" s="44">
        <v>0</v>
      </c>
      <c r="CV20" s="44">
        <v>0</v>
      </c>
      <c r="CW20" s="44">
        <v>0</v>
      </c>
      <c r="CX20" s="44">
        <v>0</v>
      </c>
      <c r="CY20" s="44">
        <v>0</v>
      </c>
      <c r="CZ20" s="44">
        <v>0</v>
      </c>
      <c r="DA20" s="44">
        <v>0</v>
      </c>
      <c r="DB20" s="44">
        <v>0</v>
      </c>
      <c r="DC20" s="44">
        <v>0</v>
      </c>
      <c r="DD20" s="44">
        <v>0</v>
      </c>
      <c r="DE20" s="44">
        <v>0</v>
      </c>
      <c r="DF20" s="44">
        <v>0</v>
      </c>
      <c r="DG20" s="44">
        <v>0</v>
      </c>
      <c r="DH20" s="44">
        <v>0</v>
      </c>
      <c r="DI20" s="44">
        <v>0</v>
      </c>
      <c r="DJ20" s="44">
        <v>0</v>
      </c>
      <c r="DK20" s="44">
        <v>0</v>
      </c>
      <c r="DL20" s="44">
        <v>200</v>
      </c>
      <c r="DM20" s="44">
        <v>0</v>
      </c>
      <c r="DN20" s="44">
        <v>0</v>
      </c>
      <c r="DO20" s="44">
        <v>0</v>
      </c>
      <c r="DP20" s="44">
        <v>200</v>
      </c>
      <c r="DQ20" s="44">
        <v>0</v>
      </c>
    </row>
    <row r="21" spans="1:121" ht="16.5" customHeight="1">
      <c r="A21" s="38"/>
      <c r="B21" s="45">
        <v>12</v>
      </c>
      <c r="C21" s="56" t="s">
        <v>100</v>
      </c>
      <c r="D21" s="44">
        <f t="shared" si="0"/>
        <v>11419.579099999999</v>
      </c>
      <c r="E21" s="44">
        <f t="shared" si="1"/>
        <v>1317</v>
      </c>
      <c r="F21" s="44">
        <v>10047.8</v>
      </c>
      <c r="G21" s="44">
        <v>1317</v>
      </c>
      <c r="H21" s="44">
        <v>1831.7791</v>
      </c>
      <c r="I21" s="44">
        <v>0</v>
      </c>
      <c r="J21" s="44">
        <v>8140</v>
      </c>
      <c r="K21" s="44">
        <v>840</v>
      </c>
      <c r="L21" s="44">
        <v>0</v>
      </c>
      <c r="M21" s="44">
        <v>0</v>
      </c>
      <c r="N21" s="44">
        <v>7600</v>
      </c>
      <c r="O21" s="44">
        <v>840</v>
      </c>
      <c r="P21" s="44">
        <v>0</v>
      </c>
      <c r="Q21" s="44">
        <v>0</v>
      </c>
      <c r="R21" s="44">
        <v>540</v>
      </c>
      <c r="S21" s="44">
        <v>0</v>
      </c>
      <c r="T21" s="44">
        <v>0</v>
      </c>
      <c r="U21" s="44">
        <v>0</v>
      </c>
      <c r="V21" s="44">
        <v>0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4">
        <v>0</v>
      </c>
      <c r="AC21" s="44">
        <v>0</v>
      </c>
      <c r="AD21" s="44">
        <v>0</v>
      </c>
      <c r="AE21" s="44">
        <v>0</v>
      </c>
      <c r="AF21" s="44">
        <v>990</v>
      </c>
      <c r="AG21" s="44">
        <v>0</v>
      </c>
      <c r="AH21" s="44">
        <v>0</v>
      </c>
      <c r="AI21" s="44">
        <v>0</v>
      </c>
      <c r="AJ21" s="44">
        <v>990</v>
      </c>
      <c r="AK21" s="44">
        <v>0</v>
      </c>
      <c r="AL21" s="44">
        <v>0</v>
      </c>
      <c r="AM21" s="44">
        <v>0</v>
      </c>
      <c r="AN21" s="44">
        <v>0</v>
      </c>
      <c r="AO21" s="44">
        <v>0</v>
      </c>
      <c r="AP21" s="44">
        <v>0</v>
      </c>
      <c r="AQ21" s="44">
        <v>0</v>
      </c>
      <c r="AR21" s="44">
        <v>0</v>
      </c>
      <c r="AS21" s="44">
        <v>0</v>
      </c>
      <c r="AT21" s="44">
        <v>0</v>
      </c>
      <c r="AU21" s="44">
        <v>0</v>
      </c>
      <c r="AV21" s="44">
        <v>0</v>
      </c>
      <c r="AW21" s="44">
        <v>0</v>
      </c>
      <c r="AX21" s="44">
        <v>0</v>
      </c>
      <c r="AY21" s="44">
        <v>0</v>
      </c>
      <c r="AZ21" s="44">
        <v>0</v>
      </c>
      <c r="BA21" s="44">
        <v>0</v>
      </c>
      <c r="BB21" s="44">
        <v>0</v>
      </c>
      <c r="BC21" s="44">
        <v>0</v>
      </c>
      <c r="BD21" s="44">
        <v>0</v>
      </c>
      <c r="BE21" s="44">
        <v>0</v>
      </c>
      <c r="BF21" s="44">
        <v>0</v>
      </c>
      <c r="BG21" s="44">
        <v>0</v>
      </c>
      <c r="BH21" s="44">
        <v>0</v>
      </c>
      <c r="BI21" s="44">
        <v>0</v>
      </c>
      <c r="BJ21" s="44">
        <v>1180</v>
      </c>
      <c r="BK21" s="44">
        <v>477</v>
      </c>
      <c r="BL21" s="44">
        <v>841.7791</v>
      </c>
      <c r="BM21" s="44">
        <v>0</v>
      </c>
      <c r="BN21" s="44">
        <v>0</v>
      </c>
      <c r="BO21" s="44">
        <v>0</v>
      </c>
      <c r="BP21" s="44">
        <v>0</v>
      </c>
      <c r="BQ21" s="44">
        <v>0</v>
      </c>
      <c r="BR21" s="44">
        <v>0</v>
      </c>
      <c r="BS21" s="44">
        <v>0</v>
      </c>
      <c r="BT21" s="44">
        <v>0</v>
      </c>
      <c r="BU21" s="44">
        <v>0</v>
      </c>
      <c r="BV21" s="44">
        <v>1180</v>
      </c>
      <c r="BW21" s="44">
        <v>477</v>
      </c>
      <c r="BX21" s="44">
        <v>0</v>
      </c>
      <c r="BY21" s="44">
        <v>0</v>
      </c>
      <c r="BZ21" s="44">
        <v>0</v>
      </c>
      <c r="CA21" s="44">
        <v>0</v>
      </c>
      <c r="CB21" s="44">
        <v>841.7791</v>
      </c>
      <c r="CC21" s="44">
        <v>0</v>
      </c>
      <c r="CD21" s="44">
        <v>0</v>
      </c>
      <c r="CE21" s="44">
        <v>0</v>
      </c>
      <c r="CF21" s="44">
        <v>0</v>
      </c>
      <c r="CG21" s="44">
        <v>0</v>
      </c>
      <c r="CH21" s="44">
        <v>0</v>
      </c>
      <c r="CI21" s="44">
        <v>0</v>
      </c>
      <c r="CJ21" s="44">
        <v>0</v>
      </c>
      <c r="CK21" s="44">
        <v>0</v>
      </c>
      <c r="CL21" s="44">
        <v>0</v>
      </c>
      <c r="CM21" s="44">
        <v>0</v>
      </c>
      <c r="CN21" s="44">
        <v>0</v>
      </c>
      <c r="CO21" s="44">
        <v>0</v>
      </c>
      <c r="CP21" s="44">
        <v>0</v>
      </c>
      <c r="CQ21" s="44">
        <v>0</v>
      </c>
      <c r="CR21" s="44">
        <v>0</v>
      </c>
      <c r="CS21" s="44">
        <v>0</v>
      </c>
      <c r="CT21" s="44">
        <v>0</v>
      </c>
      <c r="CU21" s="44">
        <v>0</v>
      </c>
      <c r="CV21" s="44">
        <v>0</v>
      </c>
      <c r="CW21" s="44">
        <v>0</v>
      </c>
      <c r="CX21" s="44">
        <v>0</v>
      </c>
      <c r="CY21" s="44">
        <v>0</v>
      </c>
      <c r="CZ21" s="44">
        <v>0</v>
      </c>
      <c r="DA21" s="44">
        <v>0</v>
      </c>
      <c r="DB21" s="44">
        <v>0</v>
      </c>
      <c r="DC21" s="44">
        <v>0</v>
      </c>
      <c r="DD21" s="44">
        <v>0</v>
      </c>
      <c r="DE21" s="44">
        <v>0</v>
      </c>
      <c r="DF21" s="44">
        <v>267.8</v>
      </c>
      <c r="DG21" s="44">
        <v>0</v>
      </c>
      <c r="DH21" s="44">
        <v>0</v>
      </c>
      <c r="DI21" s="44">
        <v>0</v>
      </c>
      <c r="DJ21" s="44">
        <v>0</v>
      </c>
      <c r="DK21" s="44">
        <v>0</v>
      </c>
      <c r="DL21" s="44">
        <v>460</v>
      </c>
      <c r="DM21" s="44">
        <v>0</v>
      </c>
      <c r="DN21" s="44">
        <v>0</v>
      </c>
      <c r="DO21" s="44">
        <v>0</v>
      </c>
      <c r="DP21" s="44">
        <v>460</v>
      </c>
      <c r="DQ21" s="44">
        <v>0</v>
      </c>
    </row>
    <row r="22" spans="1:121" ht="16.5" customHeight="1">
      <c r="A22" s="38"/>
      <c r="B22" s="45">
        <v>13</v>
      </c>
      <c r="C22" s="56" t="s">
        <v>101</v>
      </c>
      <c r="D22" s="44">
        <f t="shared" si="0"/>
        <v>121648.47450000001</v>
      </c>
      <c r="E22" s="44">
        <f t="shared" si="1"/>
        <v>21642.6196</v>
      </c>
      <c r="F22" s="44">
        <v>115113.6</v>
      </c>
      <c r="G22" s="44">
        <v>19893.6196</v>
      </c>
      <c r="H22" s="44">
        <v>13574.8745</v>
      </c>
      <c r="I22" s="44">
        <v>1749</v>
      </c>
      <c r="J22" s="44">
        <v>42013.6</v>
      </c>
      <c r="K22" s="44">
        <v>9858.6196</v>
      </c>
      <c r="L22" s="44">
        <v>2100</v>
      </c>
      <c r="M22" s="44">
        <v>0</v>
      </c>
      <c r="N22" s="44">
        <v>40413.6</v>
      </c>
      <c r="O22" s="44">
        <v>9387.4196</v>
      </c>
      <c r="P22" s="44">
        <v>2100</v>
      </c>
      <c r="Q22" s="44">
        <v>0</v>
      </c>
      <c r="R22" s="44">
        <v>1400</v>
      </c>
      <c r="S22" s="44">
        <v>446</v>
      </c>
      <c r="T22" s="44">
        <v>0</v>
      </c>
      <c r="U22" s="44">
        <v>0</v>
      </c>
      <c r="V22" s="44">
        <v>0</v>
      </c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  <c r="AC22" s="44">
        <v>0</v>
      </c>
      <c r="AD22" s="44">
        <v>1530</v>
      </c>
      <c r="AE22" s="44">
        <v>75</v>
      </c>
      <c r="AF22" s="44">
        <v>-52920.0255</v>
      </c>
      <c r="AG22" s="44">
        <v>0</v>
      </c>
      <c r="AH22" s="44">
        <v>600</v>
      </c>
      <c r="AI22" s="44">
        <v>75</v>
      </c>
      <c r="AJ22" s="44">
        <v>3000</v>
      </c>
      <c r="AK22" s="44">
        <v>0</v>
      </c>
      <c r="AL22" s="44">
        <v>200</v>
      </c>
      <c r="AM22" s="44">
        <v>0</v>
      </c>
      <c r="AN22" s="44">
        <v>900</v>
      </c>
      <c r="AO22" s="44">
        <v>0</v>
      </c>
      <c r="AP22" s="44">
        <v>730</v>
      </c>
      <c r="AQ22" s="44">
        <v>0</v>
      </c>
      <c r="AR22" s="44">
        <v>19840</v>
      </c>
      <c r="AS22" s="44">
        <v>0</v>
      </c>
      <c r="AT22" s="44">
        <v>0</v>
      </c>
      <c r="AU22" s="44">
        <v>0</v>
      </c>
      <c r="AV22" s="44">
        <v>-76660.0255</v>
      </c>
      <c r="AW22" s="44">
        <v>0</v>
      </c>
      <c r="AX22" s="44">
        <v>12000</v>
      </c>
      <c r="AY22" s="44">
        <v>2000</v>
      </c>
      <c r="AZ22" s="44">
        <v>0</v>
      </c>
      <c r="BA22" s="44">
        <v>0</v>
      </c>
      <c r="BB22" s="44">
        <v>11500</v>
      </c>
      <c r="BC22" s="44">
        <v>2000</v>
      </c>
      <c r="BD22" s="44">
        <v>0</v>
      </c>
      <c r="BE22" s="44">
        <v>0</v>
      </c>
      <c r="BF22" s="44">
        <v>500</v>
      </c>
      <c r="BG22" s="44">
        <v>0</v>
      </c>
      <c r="BH22" s="44">
        <v>0</v>
      </c>
      <c r="BI22" s="44">
        <v>0</v>
      </c>
      <c r="BJ22" s="44">
        <v>9850</v>
      </c>
      <c r="BK22" s="44">
        <v>2750</v>
      </c>
      <c r="BL22" s="44">
        <v>14950</v>
      </c>
      <c r="BM22" s="44">
        <v>705</v>
      </c>
      <c r="BN22" s="44">
        <v>0</v>
      </c>
      <c r="BO22" s="44">
        <v>0</v>
      </c>
      <c r="BP22" s="44">
        <v>0</v>
      </c>
      <c r="BQ22" s="44">
        <v>0</v>
      </c>
      <c r="BR22" s="44">
        <v>0</v>
      </c>
      <c r="BS22" s="44">
        <v>0</v>
      </c>
      <c r="BT22" s="44">
        <v>0</v>
      </c>
      <c r="BU22" s="44">
        <v>0</v>
      </c>
      <c r="BV22" s="44">
        <v>8900</v>
      </c>
      <c r="BW22" s="44">
        <v>2000</v>
      </c>
      <c r="BX22" s="44">
        <v>1000</v>
      </c>
      <c r="BY22" s="44">
        <v>0</v>
      </c>
      <c r="BZ22" s="44">
        <v>950</v>
      </c>
      <c r="CA22" s="44">
        <v>750</v>
      </c>
      <c r="CB22" s="44">
        <v>13950</v>
      </c>
      <c r="CC22" s="44">
        <v>705</v>
      </c>
      <c r="CD22" s="44">
        <v>0</v>
      </c>
      <c r="CE22" s="44">
        <v>0</v>
      </c>
      <c r="CF22" s="44">
        <v>0</v>
      </c>
      <c r="CG22" s="44">
        <v>0</v>
      </c>
      <c r="CH22" s="44">
        <v>980</v>
      </c>
      <c r="CI22" s="44">
        <v>0</v>
      </c>
      <c r="CJ22" s="44">
        <v>0</v>
      </c>
      <c r="CK22" s="44">
        <v>0</v>
      </c>
      <c r="CL22" s="44">
        <v>900</v>
      </c>
      <c r="CM22" s="44">
        <v>0</v>
      </c>
      <c r="CN22" s="44">
        <v>45000</v>
      </c>
      <c r="CO22" s="44">
        <v>0</v>
      </c>
      <c r="CP22" s="44">
        <v>900</v>
      </c>
      <c r="CQ22" s="44">
        <v>0</v>
      </c>
      <c r="CR22" s="44">
        <v>0</v>
      </c>
      <c r="CS22" s="44">
        <v>0</v>
      </c>
      <c r="CT22" s="44">
        <v>0</v>
      </c>
      <c r="CU22" s="44">
        <v>0</v>
      </c>
      <c r="CV22" s="44">
        <v>0</v>
      </c>
      <c r="CW22" s="44">
        <v>0</v>
      </c>
      <c r="CX22" s="44">
        <v>37900</v>
      </c>
      <c r="CY22" s="44">
        <v>4600</v>
      </c>
      <c r="CZ22" s="44">
        <v>4444.9</v>
      </c>
      <c r="DA22" s="44">
        <v>1044</v>
      </c>
      <c r="DB22" s="44">
        <v>37500</v>
      </c>
      <c r="DC22" s="44">
        <v>4600</v>
      </c>
      <c r="DD22" s="44">
        <v>4444.9</v>
      </c>
      <c r="DE22" s="44">
        <v>1044</v>
      </c>
      <c r="DF22" s="44">
        <v>2900</v>
      </c>
      <c r="DG22" s="44">
        <v>610</v>
      </c>
      <c r="DH22" s="44">
        <v>0</v>
      </c>
      <c r="DI22" s="44">
        <v>0</v>
      </c>
      <c r="DJ22" s="44">
        <v>0</v>
      </c>
      <c r="DK22" s="44">
        <v>0</v>
      </c>
      <c r="DL22" s="44">
        <v>7040</v>
      </c>
      <c r="DM22" s="44">
        <v>0</v>
      </c>
      <c r="DN22" s="44">
        <v>0</v>
      </c>
      <c r="DO22" s="44">
        <v>0</v>
      </c>
      <c r="DP22" s="44">
        <v>7040</v>
      </c>
      <c r="DQ22" s="44">
        <v>0</v>
      </c>
    </row>
    <row r="23" spans="1:121" ht="16.5" customHeight="1">
      <c r="A23" s="38"/>
      <c r="B23" s="45">
        <v>14</v>
      </c>
      <c r="C23" s="56" t="s">
        <v>102</v>
      </c>
      <c r="D23" s="44">
        <f t="shared" si="0"/>
        <v>142204.6767</v>
      </c>
      <c r="E23" s="44">
        <f t="shared" si="1"/>
        <v>11946.05</v>
      </c>
      <c r="F23" s="44">
        <v>82816.9</v>
      </c>
      <c r="G23" s="44">
        <v>7003.315</v>
      </c>
      <c r="H23" s="44">
        <v>63528.5767</v>
      </c>
      <c r="I23" s="44">
        <v>4942.735</v>
      </c>
      <c r="J23" s="44">
        <v>36158</v>
      </c>
      <c r="K23" s="44">
        <v>3917.669</v>
      </c>
      <c r="L23" s="44">
        <v>21240</v>
      </c>
      <c r="M23" s="44">
        <v>140</v>
      </c>
      <c r="N23" s="44">
        <v>32588.8</v>
      </c>
      <c r="O23" s="44">
        <v>3762.469</v>
      </c>
      <c r="P23" s="44">
        <v>11540</v>
      </c>
      <c r="Q23" s="44">
        <v>0</v>
      </c>
      <c r="R23" s="44">
        <v>2409.2</v>
      </c>
      <c r="S23" s="44">
        <v>100</v>
      </c>
      <c r="T23" s="44">
        <v>9700</v>
      </c>
      <c r="U23" s="44">
        <v>140</v>
      </c>
      <c r="V23" s="44">
        <v>0</v>
      </c>
      <c r="W23" s="44">
        <v>0</v>
      </c>
      <c r="X23" s="44">
        <v>0</v>
      </c>
      <c r="Y23" s="44">
        <v>0</v>
      </c>
      <c r="Z23" s="44">
        <v>0</v>
      </c>
      <c r="AA23" s="44">
        <v>0</v>
      </c>
      <c r="AB23" s="44">
        <v>0</v>
      </c>
      <c r="AC23" s="44">
        <v>0</v>
      </c>
      <c r="AD23" s="44">
        <v>1289.7</v>
      </c>
      <c r="AE23" s="44">
        <v>0</v>
      </c>
      <c r="AF23" s="44">
        <v>9278</v>
      </c>
      <c r="AG23" s="44">
        <v>-5797.265</v>
      </c>
      <c r="AH23" s="44">
        <v>387.5</v>
      </c>
      <c r="AI23" s="44">
        <v>0</v>
      </c>
      <c r="AJ23" s="44">
        <v>0</v>
      </c>
      <c r="AK23" s="44">
        <v>0</v>
      </c>
      <c r="AL23" s="44">
        <v>902.2</v>
      </c>
      <c r="AM23" s="44">
        <v>0</v>
      </c>
      <c r="AN23" s="44">
        <v>13737.2</v>
      </c>
      <c r="AO23" s="44">
        <v>0</v>
      </c>
      <c r="AP23" s="44">
        <v>0</v>
      </c>
      <c r="AQ23" s="44">
        <v>0</v>
      </c>
      <c r="AR23" s="44">
        <v>5540.8</v>
      </c>
      <c r="AS23" s="44">
        <v>0</v>
      </c>
      <c r="AT23" s="44">
        <v>0</v>
      </c>
      <c r="AU23" s="44">
        <v>0</v>
      </c>
      <c r="AV23" s="44">
        <v>-10000</v>
      </c>
      <c r="AW23" s="44">
        <v>-5797.265</v>
      </c>
      <c r="AX23" s="44">
        <v>2040</v>
      </c>
      <c r="AY23" s="44">
        <v>120</v>
      </c>
      <c r="AZ23" s="44">
        <v>0</v>
      </c>
      <c r="BA23" s="44">
        <v>0</v>
      </c>
      <c r="BB23" s="44">
        <v>2040</v>
      </c>
      <c r="BC23" s="44">
        <v>120</v>
      </c>
      <c r="BD23" s="44">
        <v>0</v>
      </c>
      <c r="BE23" s="44">
        <v>0</v>
      </c>
      <c r="BF23" s="44">
        <v>0</v>
      </c>
      <c r="BG23" s="44">
        <v>0</v>
      </c>
      <c r="BH23" s="44">
        <v>0</v>
      </c>
      <c r="BI23" s="44">
        <v>0</v>
      </c>
      <c r="BJ23" s="44">
        <v>3350</v>
      </c>
      <c r="BK23" s="44">
        <v>900</v>
      </c>
      <c r="BL23" s="44">
        <v>33010.5767</v>
      </c>
      <c r="BM23" s="44">
        <v>10600</v>
      </c>
      <c r="BN23" s="44">
        <v>0</v>
      </c>
      <c r="BO23" s="44">
        <v>0</v>
      </c>
      <c r="BP23" s="44">
        <v>0</v>
      </c>
      <c r="BQ23" s="44">
        <v>0</v>
      </c>
      <c r="BR23" s="44">
        <v>0</v>
      </c>
      <c r="BS23" s="44">
        <v>0</v>
      </c>
      <c r="BT23" s="44">
        <v>0</v>
      </c>
      <c r="BU23" s="44">
        <v>0</v>
      </c>
      <c r="BV23" s="44">
        <v>1350</v>
      </c>
      <c r="BW23" s="44">
        <v>0</v>
      </c>
      <c r="BX23" s="44">
        <v>30510.5767</v>
      </c>
      <c r="BY23" s="44">
        <v>10600</v>
      </c>
      <c r="BZ23" s="44">
        <v>2000</v>
      </c>
      <c r="CA23" s="44">
        <v>900</v>
      </c>
      <c r="CB23" s="44">
        <v>2500</v>
      </c>
      <c r="CC23" s="44">
        <v>0</v>
      </c>
      <c r="CD23" s="44">
        <v>0</v>
      </c>
      <c r="CE23" s="44">
        <v>0</v>
      </c>
      <c r="CF23" s="44">
        <v>0</v>
      </c>
      <c r="CG23" s="44">
        <v>0</v>
      </c>
      <c r="CH23" s="44">
        <v>0</v>
      </c>
      <c r="CI23" s="44">
        <v>0</v>
      </c>
      <c r="CJ23" s="44">
        <v>0</v>
      </c>
      <c r="CK23" s="44">
        <v>0</v>
      </c>
      <c r="CL23" s="44">
        <v>7719</v>
      </c>
      <c r="CM23" s="44">
        <v>1618.5</v>
      </c>
      <c r="CN23" s="44">
        <v>0</v>
      </c>
      <c r="CO23" s="44">
        <v>0</v>
      </c>
      <c r="CP23" s="44">
        <v>7719</v>
      </c>
      <c r="CQ23" s="44">
        <v>1618.5</v>
      </c>
      <c r="CR23" s="44">
        <v>0</v>
      </c>
      <c r="CS23" s="44">
        <v>0</v>
      </c>
      <c r="CT23" s="44">
        <v>5109</v>
      </c>
      <c r="CU23" s="44">
        <v>823</v>
      </c>
      <c r="CV23" s="44">
        <v>0</v>
      </c>
      <c r="CW23" s="44">
        <v>0</v>
      </c>
      <c r="CX23" s="44">
        <v>24119.4</v>
      </c>
      <c r="CY23" s="44">
        <v>447.146</v>
      </c>
      <c r="CZ23" s="44">
        <v>0</v>
      </c>
      <c r="DA23" s="44">
        <v>0</v>
      </c>
      <c r="DB23" s="44">
        <v>22119.4</v>
      </c>
      <c r="DC23" s="44">
        <v>447.146</v>
      </c>
      <c r="DD23" s="44">
        <v>0</v>
      </c>
      <c r="DE23" s="44">
        <v>0</v>
      </c>
      <c r="DF23" s="44">
        <v>4000</v>
      </c>
      <c r="DG23" s="44">
        <v>0</v>
      </c>
      <c r="DH23" s="44">
        <v>0</v>
      </c>
      <c r="DI23" s="44">
        <v>0</v>
      </c>
      <c r="DJ23" s="44">
        <v>0</v>
      </c>
      <c r="DK23" s="44">
        <v>0</v>
      </c>
      <c r="DL23" s="44">
        <v>4140.8</v>
      </c>
      <c r="DM23" s="44">
        <v>0</v>
      </c>
      <c r="DN23" s="44">
        <v>0</v>
      </c>
      <c r="DO23" s="44">
        <v>0</v>
      </c>
      <c r="DP23" s="44">
        <v>4140.8</v>
      </c>
      <c r="DQ23" s="44">
        <v>0</v>
      </c>
    </row>
    <row r="24" spans="1:121" ht="16.5" customHeight="1">
      <c r="A24" s="38"/>
      <c r="B24" s="45">
        <v>15</v>
      </c>
      <c r="C24" s="56" t="s">
        <v>103</v>
      </c>
      <c r="D24" s="44">
        <f t="shared" si="0"/>
        <v>20244.5472</v>
      </c>
      <c r="E24" s="44">
        <f t="shared" si="1"/>
        <v>1408.945</v>
      </c>
      <c r="F24" s="44">
        <v>14858.9</v>
      </c>
      <c r="G24" s="44">
        <v>1623.645</v>
      </c>
      <c r="H24" s="44">
        <v>6135.6472</v>
      </c>
      <c r="I24" s="44">
        <v>-214.7</v>
      </c>
      <c r="J24" s="44">
        <v>13397</v>
      </c>
      <c r="K24" s="44">
        <v>1578.645</v>
      </c>
      <c r="L24" s="44">
        <v>760</v>
      </c>
      <c r="M24" s="44">
        <v>0</v>
      </c>
      <c r="N24" s="44">
        <v>13267</v>
      </c>
      <c r="O24" s="44">
        <v>1571.445</v>
      </c>
      <c r="P24" s="44">
        <v>500</v>
      </c>
      <c r="Q24" s="44">
        <v>0</v>
      </c>
      <c r="R24" s="44">
        <v>100</v>
      </c>
      <c r="S24" s="44">
        <v>0</v>
      </c>
      <c r="T24" s="44">
        <v>260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44">
        <v>0</v>
      </c>
      <c r="AA24" s="44">
        <v>0</v>
      </c>
      <c r="AB24" s="44">
        <v>0</v>
      </c>
      <c r="AC24" s="44">
        <v>0</v>
      </c>
      <c r="AD24" s="44">
        <v>0</v>
      </c>
      <c r="AE24" s="44">
        <v>0</v>
      </c>
      <c r="AF24" s="44">
        <v>3875.6472</v>
      </c>
      <c r="AG24" s="44">
        <v>-214.7</v>
      </c>
      <c r="AH24" s="44">
        <v>0</v>
      </c>
      <c r="AI24" s="44">
        <v>0</v>
      </c>
      <c r="AJ24" s="44">
        <v>0</v>
      </c>
      <c r="AK24" s="44">
        <v>0</v>
      </c>
      <c r="AL24" s="44">
        <v>0</v>
      </c>
      <c r="AM24" s="44">
        <v>0</v>
      </c>
      <c r="AN24" s="44">
        <v>0</v>
      </c>
      <c r="AO24" s="44">
        <v>0</v>
      </c>
      <c r="AP24" s="44">
        <v>0</v>
      </c>
      <c r="AQ24" s="44">
        <v>0</v>
      </c>
      <c r="AR24" s="44">
        <v>5875.6472</v>
      </c>
      <c r="AS24" s="44">
        <v>0</v>
      </c>
      <c r="AT24" s="44">
        <v>0</v>
      </c>
      <c r="AU24" s="44">
        <v>0</v>
      </c>
      <c r="AV24" s="44">
        <v>-2000</v>
      </c>
      <c r="AW24" s="44">
        <v>-214.7</v>
      </c>
      <c r="AX24" s="44">
        <v>495</v>
      </c>
      <c r="AY24" s="44">
        <v>45</v>
      </c>
      <c r="AZ24" s="44">
        <v>0</v>
      </c>
      <c r="BA24" s="44">
        <v>0</v>
      </c>
      <c r="BB24" s="44">
        <v>495</v>
      </c>
      <c r="BC24" s="44">
        <v>45</v>
      </c>
      <c r="BD24" s="44">
        <v>0</v>
      </c>
      <c r="BE24" s="44">
        <v>0</v>
      </c>
      <c r="BF24" s="44">
        <v>0</v>
      </c>
      <c r="BG24" s="44">
        <v>0</v>
      </c>
      <c r="BH24" s="44">
        <v>0</v>
      </c>
      <c r="BI24" s="44">
        <v>0</v>
      </c>
      <c r="BJ24" s="44">
        <v>0</v>
      </c>
      <c r="BK24" s="44">
        <v>0</v>
      </c>
      <c r="BL24" s="44">
        <v>1500</v>
      </c>
      <c r="BM24" s="44">
        <v>0</v>
      </c>
      <c r="BN24" s="44">
        <v>0</v>
      </c>
      <c r="BO24" s="44">
        <v>0</v>
      </c>
      <c r="BP24" s="44">
        <v>0</v>
      </c>
      <c r="BQ24" s="44">
        <v>0</v>
      </c>
      <c r="BR24" s="44">
        <v>0</v>
      </c>
      <c r="BS24" s="44">
        <v>0</v>
      </c>
      <c r="BT24" s="44">
        <v>0</v>
      </c>
      <c r="BU24" s="44">
        <v>0</v>
      </c>
      <c r="BV24" s="44">
        <v>0</v>
      </c>
      <c r="BW24" s="44">
        <v>0</v>
      </c>
      <c r="BX24" s="44">
        <v>1000</v>
      </c>
      <c r="BY24" s="44">
        <v>0</v>
      </c>
      <c r="BZ24" s="44">
        <v>0</v>
      </c>
      <c r="CA24" s="44">
        <v>0</v>
      </c>
      <c r="CB24" s="44">
        <v>500</v>
      </c>
      <c r="CC24" s="44">
        <v>0</v>
      </c>
      <c r="CD24" s="44">
        <v>0</v>
      </c>
      <c r="CE24" s="44">
        <v>0</v>
      </c>
      <c r="CF24" s="44">
        <v>0</v>
      </c>
      <c r="CG24" s="44">
        <v>0</v>
      </c>
      <c r="CH24" s="44">
        <v>0</v>
      </c>
      <c r="CI24" s="44">
        <v>0</v>
      </c>
      <c r="CJ24" s="44">
        <v>0</v>
      </c>
      <c r="CK24" s="44">
        <v>0</v>
      </c>
      <c r="CL24" s="44">
        <v>0</v>
      </c>
      <c r="CM24" s="44">
        <v>0</v>
      </c>
      <c r="CN24" s="44">
        <v>0</v>
      </c>
      <c r="CO24" s="44">
        <v>0</v>
      </c>
      <c r="CP24" s="44">
        <v>0</v>
      </c>
      <c r="CQ24" s="44">
        <v>0</v>
      </c>
      <c r="CR24" s="44">
        <v>0</v>
      </c>
      <c r="CS24" s="44">
        <v>0</v>
      </c>
      <c r="CT24" s="44">
        <v>0</v>
      </c>
      <c r="CU24" s="44">
        <v>0</v>
      </c>
      <c r="CV24" s="44">
        <v>0</v>
      </c>
      <c r="CW24" s="44">
        <v>0</v>
      </c>
      <c r="CX24" s="44">
        <v>0</v>
      </c>
      <c r="CY24" s="44">
        <v>0</v>
      </c>
      <c r="CZ24" s="44">
        <v>0</v>
      </c>
      <c r="DA24" s="44">
        <v>0</v>
      </c>
      <c r="DB24" s="44">
        <v>0</v>
      </c>
      <c r="DC24" s="44">
        <v>0</v>
      </c>
      <c r="DD24" s="44">
        <v>0</v>
      </c>
      <c r="DE24" s="44">
        <v>0</v>
      </c>
      <c r="DF24" s="44">
        <v>216.9</v>
      </c>
      <c r="DG24" s="44">
        <v>0</v>
      </c>
      <c r="DH24" s="44">
        <v>0</v>
      </c>
      <c r="DI24" s="44">
        <v>0</v>
      </c>
      <c r="DJ24" s="44">
        <v>0</v>
      </c>
      <c r="DK24" s="44">
        <v>0</v>
      </c>
      <c r="DL24" s="44">
        <v>750</v>
      </c>
      <c r="DM24" s="44">
        <v>0</v>
      </c>
      <c r="DN24" s="44">
        <v>0</v>
      </c>
      <c r="DO24" s="44">
        <v>0</v>
      </c>
      <c r="DP24" s="44">
        <v>750</v>
      </c>
      <c r="DQ24" s="44">
        <v>0</v>
      </c>
    </row>
    <row r="25" spans="1:121" ht="16.5" customHeight="1">
      <c r="A25" s="38"/>
      <c r="B25" s="45">
        <v>16</v>
      </c>
      <c r="C25" s="56" t="s">
        <v>104</v>
      </c>
      <c r="D25" s="44">
        <f t="shared" si="0"/>
        <v>30534.605600000003</v>
      </c>
      <c r="E25" s="44">
        <f t="shared" si="1"/>
        <v>4370.8962</v>
      </c>
      <c r="F25" s="44">
        <v>22292.2</v>
      </c>
      <c r="G25" s="44">
        <v>3570.8962</v>
      </c>
      <c r="H25" s="44">
        <v>9742.4056</v>
      </c>
      <c r="I25" s="44">
        <v>800</v>
      </c>
      <c r="J25" s="44">
        <v>11756.2</v>
      </c>
      <c r="K25" s="44">
        <v>2344</v>
      </c>
      <c r="L25" s="44">
        <v>5742.405</v>
      </c>
      <c r="M25" s="44">
        <v>800</v>
      </c>
      <c r="N25" s="44">
        <v>11496.2</v>
      </c>
      <c r="O25" s="44">
        <v>2344</v>
      </c>
      <c r="P25" s="44">
        <v>5742.405</v>
      </c>
      <c r="Q25" s="44">
        <v>800</v>
      </c>
      <c r="R25" s="44">
        <v>100</v>
      </c>
      <c r="S25" s="44">
        <v>0</v>
      </c>
      <c r="T25" s="44">
        <v>0</v>
      </c>
      <c r="U25" s="44">
        <v>0</v>
      </c>
      <c r="V25" s="44">
        <v>200</v>
      </c>
      <c r="W25" s="44">
        <v>0</v>
      </c>
      <c r="X25" s="44">
        <v>0</v>
      </c>
      <c r="Y25" s="44">
        <v>0</v>
      </c>
      <c r="Z25" s="44">
        <v>0</v>
      </c>
      <c r="AA25" s="44">
        <v>0</v>
      </c>
      <c r="AB25" s="44">
        <v>0</v>
      </c>
      <c r="AC25" s="44">
        <v>0</v>
      </c>
      <c r="AD25" s="44">
        <v>436</v>
      </c>
      <c r="AE25" s="44">
        <v>109.14</v>
      </c>
      <c r="AF25" s="44">
        <v>0</v>
      </c>
      <c r="AG25" s="44">
        <v>0</v>
      </c>
      <c r="AH25" s="44">
        <v>436</v>
      </c>
      <c r="AI25" s="44">
        <v>109.14</v>
      </c>
      <c r="AJ25" s="44">
        <v>0</v>
      </c>
      <c r="AK25" s="44">
        <v>0</v>
      </c>
      <c r="AL25" s="44">
        <v>0</v>
      </c>
      <c r="AM25" s="44">
        <v>0</v>
      </c>
      <c r="AN25" s="44">
        <v>0</v>
      </c>
      <c r="AO25" s="44">
        <v>0</v>
      </c>
      <c r="AP25" s="44">
        <v>0</v>
      </c>
      <c r="AQ25" s="44">
        <v>0</v>
      </c>
      <c r="AR25" s="44">
        <v>0</v>
      </c>
      <c r="AS25" s="44">
        <v>0</v>
      </c>
      <c r="AT25" s="44">
        <v>0</v>
      </c>
      <c r="AU25" s="44">
        <v>0</v>
      </c>
      <c r="AV25" s="44">
        <v>0</v>
      </c>
      <c r="AW25" s="44">
        <v>0</v>
      </c>
      <c r="AX25" s="44">
        <v>650</v>
      </c>
      <c r="AY25" s="44">
        <v>157.5</v>
      </c>
      <c r="AZ25" s="44">
        <v>0</v>
      </c>
      <c r="BA25" s="44">
        <v>0</v>
      </c>
      <c r="BB25" s="44">
        <v>650</v>
      </c>
      <c r="BC25" s="44">
        <v>157.5</v>
      </c>
      <c r="BD25" s="44">
        <v>0</v>
      </c>
      <c r="BE25" s="44">
        <v>0</v>
      </c>
      <c r="BF25" s="44">
        <v>0</v>
      </c>
      <c r="BG25" s="44">
        <v>0</v>
      </c>
      <c r="BH25" s="44">
        <v>0</v>
      </c>
      <c r="BI25" s="44">
        <v>0</v>
      </c>
      <c r="BJ25" s="44">
        <v>3950</v>
      </c>
      <c r="BK25" s="44">
        <v>910.2562</v>
      </c>
      <c r="BL25" s="44">
        <v>0</v>
      </c>
      <c r="BM25" s="44">
        <v>0</v>
      </c>
      <c r="BN25" s="44">
        <v>0</v>
      </c>
      <c r="BO25" s="44">
        <v>0</v>
      </c>
      <c r="BP25" s="44">
        <v>0</v>
      </c>
      <c r="BQ25" s="44">
        <v>0</v>
      </c>
      <c r="BR25" s="44">
        <v>0</v>
      </c>
      <c r="BS25" s="44">
        <v>0</v>
      </c>
      <c r="BT25" s="44">
        <v>0</v>
      </c>
      <c r="BU25" s="44">
        <v>0</v>
      </c>
      <c r="BV25" s="44">
        <v>2950</v>
      </c>
      <c r="BW25" s="44">
        <v>623.4567</v>
      </c>
      <c r="BX25" s="44">
        <v>0</v>
      </c>
      <c r="BY25" s="44">
        <v>0</v>
      </c>
      <c r="BZ25" s="44">
        <v>1000</v>
      </c>
      <c r="CA25" s="44">
        <v>286.7995</v>
      </c>
      <c r="CB25" s="44">
        <v>0</v>
      </c>
      <c r="CC25" s="44">
        <v>0</v>
      </c>
      <c r="CD25" s="44">
        <v>0</v>
      </c>
      <c r="CE25" s="44">
        <v>0</v>
      </c>
      <c r="CF25" s="44">
        <v>0</v>
      </c>
      <c r="CG25" s="44">
        <v>0</v>
      </c>
      <c r="CH25" s="44">
        <v>0</v>
      </c>
      <c r="CI25" s="44">
        <v>0</v>
      </c>
      <c r="CJ25" s="44">
        <v>0</v>
      </c>
      <c r="CK25" s="44">
        <v>0</v>
      </c>
      <c r="CL25" s="44">
        <v>0</v>
      </c>
      <c r="CM25" s="44">
        <v>0</v>
      </c>
      <c r="CN25" s="44">
        <v>0</v>
      </c>
      <c r="CO25" s="44">
        <v>0</v>
      </c>
      <c r="CP25" s="44">
        <v>0</v>
      </c>
      <c r="CQ25" s="44">
        <v>0</v>
      </c>
      <c r="CR25" s="44">
        <v>0</v>
      </c>
      <c r="CS25" s="44">
        <v>0</v>
      </c>
      <c r="CT25" s="44">
        <v>0</v>
      </c>
      <c r="CU25" s="44">
        <v>0</v>
      </c>
      <c r="CV25" s="44">
        <v>0</v>
      </c>
      <c r="CW25" s="44">
        <v>0</v>
      </c>
      <c r="CX25" s="44">
        <v>3000</v>
      </c>
      <c r="CY25" s="44">
        <v>0</v>
      </c>
      <c r="CZ25" s="44">
        <v>4000.0006</v>
      </c>
      <c r="DA25" s="44">
        <v>0</v>
      </c>
      <c r="DB25" s="44">
        <v>0</v>
      </c>
      <c r="DC25" s="44">
        <v>0</v>
      </c>
      <c r="DD25" s="44">
        <v>0</v>
      </c>
      <c r="DE25" s="44">
        <v>0</v>
      </c>
      <c r="DF25" s="44">
        <v>800</v>
      </c>
      <c r="DG25" s="44">
        <v>50</v>
      </c>
      <c r="DH25" s="44">
        <v>0</v>
      </c>
      <c r="DI25" s="44">
        <v>0</v>
      </c>
      <c r="DJ25" s="44">
        <v>0</v>
      </c>
      <c r="DK25" s="44">
        <v>0</v>
      </c>
      <c r="DL25" s="44">
        <v>1500</v>
      </c>
      <c r="DM25" s="44">
        <v>0</v>
      </c>
      <c r="DN25" s="44">
        <v>0</v>
      </c>
      <c r="DO25" s="44">
        <v>0</v>
      </c>
      <c r="DP25" s="44">
        <v>1500</v>
      </c>
      <c r="DQ25" s="44">
        <v>0</v>
      </c>
    </row>
    <row r="26" spans="1:121" ht="16.5" customHeight="1">
      <c r="A26" s="38"/>
      <c r="B26" s="45">
        <v>17</v>
      </c>
      <c r="C26" s="56" t="s">
        <v>105</v>
      </c>
      <c r="D26" s="44">
        <f t="shared" si="0"/>
        <v>43182.941699999996</v>
      </c>
      <c r="E26" s="44">
        <f t="shared" si="1"/>
        <v>5799.3659</v>
      </c>
      <c r="F26" s="44">
        <v>34195.2</v>
      </c>
      <c r="G26" s="44">
        <v>5799.3659</v>
      </c>
      <c r="H26" s="44">
        <v>14987.7417</v>
      </c>
      <c r="I26" s="44">
        <v>0</v>
      </c>
      <c r="J26" s="44">
        <v>24795.2</v>
      </c>
      <c r="K26" s="44">
        <v>5569.3659</v>
      </c>
      <c r="L26" s="44">
        <v>10487.7</v>
      </c>
      <c r="M26" s="44">
        <v>0</v>
      </c>
      <c r="N26" s="44">
        <v>22058</v>
      </c>
      <c r="O26" s="44">
        <v>4907.4175</v>
      </c>
      <c r="P26" s="44">
        <v>487.7</v>
      </c>
      <c r="Q26" s="44">
        <v>0</v>
      </c>
      <c r="R26" s="44">
        <v>2708.2</v>
      </c>
      <c r="S26" s="44">
        <v>659.5484</v>
      </c>
      <c r="T26" s="44">
        <v>10000</v>
      </c>
      <c r="U26" s="44">
        <v>0</v>
      </c>
      <c r="V26" s="44">
        <v>0</v>
      </c>
      <c r="W26" s="44">
        <v>0</v>
      </c>
      <c r="X26" s="44">
        <v>0</v>
      </c>
      <c r="Y26" s="44">
        <v>0</v>
      </c>
      <c r="Z26" s="44">
        <v>0</v>
      </c>
      <c r="AA26" s="44">
        <v>0</v>
      </c>
      <c r="AB26" s="44">
        <v>0</v>
      </c>
      <c r="AC26" s="44">
        <v>0</v>
      </c>
      <c r="AD26" s="44">
        <v>0</v>
      </c>
      <c r="AE26" s="44">
        <v>0</v>
      </c>
      <c r="AF26" s="44">
        <v>4500.0417</v>
      </c>
      <c r="AG26" s="44">
        <v>0</v>
      </c>
      <c r="AH26" s="44">
        <v>0</v>
      </c>
      <c r="AI26" s="44">
        <v>0</v>
      </c>
      <c r="AJ26" s="44">
        <v>1250</v>
      </c>
      <c r="AK26" s="44">
        <v>0</v>
      </c>
      <c r="AL26" s="44">
        <v>0</v>
      </c>
      <c r="AM26" s="44">
        <v>0</v>
      </c>
      <c r="AN26" s="44">
        <v>0</v>
      </c>
      <c r="AO26" s="44">
        <v>0</v>
      </c>
      <c r="AP26" s="44">
        <v>0</v>
      </c>
      <c r="AQ26" s="44">
        <v>0</v>
      </c>
      <c r="AR26" s="44">
        <v>5536.0417</v>
      </c>
      <c r="AS26" s="44">
        <v>0</v>
      </c>
      <c r="AT26" s="44">
        <v>0</v>
      </c>
      <c r="AU26" s="44">
        <v>0</v>
      </c>
      <c r="AV26" s="44">
        <v>-2286</v>
      </c>
      <c r="AW26" s="44">
        <v>0</v>
      </c>
      <c r="AX26" s="44">
        <v>1900</v>
      </c>
      <c r="AY26" s="44">
        <v>0</v>
      </c>
      <c r="AZ26" s="44">
        <v>0</v>
      </c>
      <c r="BA26" s="44">
        <v>0</v>
      </c>
      <c r="BB26" s="44">
        <v>1200</v>
      </c>
      <c r="BC26" s="44">
        <v>0</v>
      </c>
      <c r="BD26" s="44">
        <v>0</v>
      </c>
      <c r="BE26" s="44">
        <v>0</v>
      </c>
      <c r="BF26" s="44">
        <v>0</v>
      </c>
      <c r="BG26" s="44">
        <v>0</v>
      </c>
      <c r="BH26" s="44">
        <v>0</v>
      </c>
      <c r="BI26" s="44">
        <v>0</v>
      </c>
      <c r="BJ26" s="44">
        <v>0</v>
      </c>
      <c r="BK26" s="44">
        <v>0</v>
      </c>
      <c r="BL26" s="44">
        <v>0</v>
      </c>
      <c r="BM26" s="44">
        <v>0</v>
      </c>
      <c r="BN26" s="44">
        <v>0</v>
      </c>
      <c r="BO26" s="44">
        <v>0</v>
      </c>
      <c r="BP26" s="44">
        <v>0</v>
      </c>
      <c r="BQ26" s="44">
        <v>0</v>
      </c>
      <c r="BR26" s="44">
        <v>0</v>
      </c>
      <c r="BS26" s="44">
        <v>0</v>
      </c>
      <c r="BT26" s="44">
        <v>0</v>
      </c>
      <c r="BU26" s="44">
        <v>0</v>
      </c>
      <c r="BV26" s="44">
        <v>0</v>
      </c>
      <c r="BW26" s="44">
        <v>0</v>
      </c>
      <c r="BX26" s="44">
        <v>0</v>
      </c>
      <c r="BY26" s="44">
        <v>0</v>
      </c>
      <c r="BZ26" s="44">
        <v>0</v>
      </c>
      <c r="CA26" s="44">
        <v>0</v>
      </c>
      <c r="CB26" s="44">
        <v>0</v>
      </c>
      <c r="CC26" s="44">
        <v>0</v>
      </c>
      <c r="CD26" s="44">
        <v>0</v>
      </c>
      <c r="CE26" s="44">
        <v>0</v>
      </c>
      <c r="CF26" s="44">
        <v>0</v>
      </c>
      <c r="CG26" s="44">
        <v>0</v>
      </c>
      <c r="CH26" s="44">
        <v>0</v>
      </c>
      <c r="CI26" s="44">
        <v>0</v>
      </c>
      <c r="CJ26" s="44">
        <v>0</v>
      </c>
      <c r="CK26" s="44">
        <v>0</v>
      </c>
      <c r="CL26" s="44">
        <v>0</v>
      </c>
      <c r="CM26" s="44">
        <v>0</v>
      </c>
      <c r="CN26" s="44">
        <v>0</v>
      </c>
      <c r="CO26" s="44">
        <v>0</v>
      </c>
      <c r="CP26" s="44">
        <v>0</v>
      </c>
      <c r="CQ26" s="44">
        <v>0</v>
      </c>
      <c r="CR26" s="44">
        <v>0</v>
      </c>
      <c r="CS26" s="44">
        <v>0</v>
      </c>
      <c r="CT26" s="44">
        <v>0</v>
      </c>
      <c r="CU26" s="44">
        <v>0</v>
      </c>
      <c r="CV26" s="44">
        <v>0</v>
      </c>
      <c r="CW26" s="44">
        <v>0</v>
      </c>
      <c r="CX26" s="44">
        <v>0</v>
      </c>
      <c r="CY26" s="44">
        <v>0</v>
      </c>
      <c r="CZ26" s="44">
        <v>0</v>
      </c>
      <c r="DA26" s="44">
        <v>0</v>
      </c>
      <c r="DB26" s="44">
        <v>0</v>
      </c>
      <c r="DC26" s="44">
        <v>0</v>
      </c>
      <c r="DD26" s="44">
        <v>0</v>
      </c>
      <c r="DE26" s="44">
        <v>0</v>
      </c>
      <c r="DF26" s="44">
        <v>1500</v>
      </c>
      <c r="DG26" s="44">
        <v>230</v>
      </c>
      <c r="DH26" s="44">
        <v>0</v>
      </c>
      <c r="DI26" s="44">
        <v>0</v>
      </c>
      <c r="DJ26" s="44">
        <v>0</v>
      </c>
      <c r="DK26" s="44">
        <v>0</v>
      </c>
      <c r="DL26" s="44">
        <v>6000</v>
      </c>
      <c r="DM26" s="44">
        <v>0</v>
      </c>
      <c r="DN26" s="44">
        <v>0</v>
      </c>
      <c r="DO26" s="44">
        <v>0</v>
      </c>
      <c r="DP26" s="44">
        <v>6000</v>
      </c>
      <c r="DQ26" s="44">
        <v>0</v>
      </c>
    </row>
    <row r="27" spans="1:121" ht="16.5" customHeight="1">
      <c r="A27" s="38"/>
      <c r="B27" s="45">
        <v>18</v>
      </c>
      <c r="C27" s="56" t="s">
        <v>106</v>
      </c>
      <c r="D27" s="44">
        <f t="shared" si="0"/>
        <v>60556.7062</v>
      </c>
      <c r="E27" s="44">
        <f t="shared" si="1"/>
        <v>4315.5051</v>
      </c>
      <c r="F27" s="44">
        <v>42909.9</v>
      </c>
      <c r="G27" s="44">
        <v>4515.5051</v>
      </c>
      <c r="H27" s="44">
        <v>26228.8062</v>
      </c>
      <c r="I27" s="44">
        <v>-200</v>
      </c>
      <c r="J27" s="44">
        <v>25627.9</v>
      </c>
      <c r="K27" s="44">
        <v>3075.5051</v>
      </c>
      <c r="L27" s="44">
        <v>1228.8062</v>
      </c>
      <c r="M27" s="44">
        <v>0</v>
      </c>
      <c r="N27" s="44">
        <v>23927.9</v>
      </c>
      <c r="O27" s="44">
        <v>3056.3051</v>
      </c>
      <c r="P27" s="44">
        <v>1228.8062</v>
      </c>
      <c r="Q27" s="44">
        <v>0</v>
      </c>
      <c r="R27" s="44">
        <v>1200</v>
      </c>
      <c r="S27" s="44">
        <v>0</v>
      </c>
      <c r="T27" s="44">
        <v>0</v>
      </c>
      <c r="U27" s="44">
        <v>0</v>
      </c>
      <c r="V27" s="44">
        <v>0</v>
      </c>
      <c r="W27" s="44">
        <v>0</v>
      </c>
      <c r="X27" s="44">
        <v>0</v>
      </c>
      <c r="Y27" s="44">
        <v>0</v>
      </c>
      <c r="Z27" s="44">
        <v>0</v>
      </c>
      <c r="AA27" s="44">
        <v>0</v>
      </c>
      <c r="AB27" s="44">
        <v>0</v>
      </c>
      <c r="AC27" s="44">
        <v>0</v>
      </c>
      <c r="AD27" s="44">
        <v>1000</v>
      </c>
      <c r="AE27" s="44">
        <v>0</v>
      </c>
      <c r="AF27" s="44">
        <v>25000</v>
      </c>
      <c r="AG27" s="44">
        <v>-200</v>
      </c>
      <c r="AH27" s="44">
        <v>0</v>
      </c>
      <c r="AI27" s="44">
        <v>0</v>
      </c>
      <c r="AJ27" s="44">
        <v>0</v>
      </c>
      <c r="AK27" s="44">
        <v>0</v>
      </c>
      <c r="AL27" s="44">
        <v>0</v>
      </c>
      <c r="AM27" s="44">
        <v>0</v>
      </c>
      <c r="AN27" s="44">
        <v>0</v>
      </c>
      <c r="AO27" s="44">
        <v>0</v>
      </c>
      <c r="AP27" s="44">
        <v>1000</v>
      </c>
      <c r="AQ27" s="44">
        <v>0</v>
      </c>
      <c r="AR27" s="44">
        <v>25000</v>
      </c>
      <c r="AS27" s="44">
        <v>0</v>
      </c>
      <c r="AT27" s="44">
        <v>0</v>
      </c>
      <c r="AU27" s="44">
        <v>0</v>
      </c>
      <c r="AV27" s="44">
        <v>0</v>
      </c>
      <c r="AW27" s="44">
        <v>-200</v>
      </c>
      <c r="AX27" s="44">
        <v>1100</v>
      </c>
      <c r="AY27" s="44">
        <v>0</v>
      </c>
      <c r="AZ27" s="44">
        <v>0</v>
      </c>
      <c r="BA27" s="44">
        <v>0</v>
      </c>
      <c r="BB27" s="44">
        <v>1100</v>
      </c>
      <c r="BC27" s="44">
        <v>0</v>
      </c>
      <c r="BD27" s="44">
        <v>0</v>
      </c>
      <c r="BE27" s="44">
        <v>0</v>
      </c>
      <c r="BF27" s="44">
        <v>0</v>
      </c>
      <c r="BG27" s="44">
        <v>0</v>
      </c>
      <c r="BH27" s="44">
        <v>0</v>
      </c>
      <c r="BI27" s="44">
        <v>0</v>
      </c>
      <c r="BJ27" s="44">
        <v>1400</v>
      </c>
      <c r="BK27" s="44">
        <v>0</v>
      </c>
      <c r="BL27" s="44">
        <v>0</v>
      </c>
      <c r="BM27" s="44">
        <v>0</v>
      </c>
      <c r="BN27" s="44">
        <v>0</v>
      </c>
      <c r="BO27" s="44">
        <v>0</v>
      </c>
      <c r="BP27" s="44">
        <v>0</v>
      </c>
      <c r="BQ27" s="44">
        <v>0</v>
      </c>
      <c r="BR27" s="44">
        <v>0</v>
      </c>
      <c r="BS27" s="44">
        <v>0</v>
      </c>
      <c r="BT27" s="44">
        <v>0</v>
      </c>
      <c r="BU27" s="44">
        <v>0</v>
      </c>
      <c r="BV27" s="44">
        <v>900</v>
      </c>
      <c r="BW27" s="44">
        <v>0</v>
      </c>
      <c r="BX27" s="44">
        <v>0</v>
      </c>
      <c r="BY27" s="44">
        <v>0</v>
      </c>
      <c r="BZ27" s="44">
        <v>500</v>
      </c>
      <c r="CA27" s="44">
        <v>0</v>
      </c>
      <c r="CB27" s="44">
        <v>0</v>
      </c>
      <c r="CC27" s="44">
        <v>0</v>
      </c>
      <c r="CD27" s="44">
        <v>0</v>
      </c>
      <c r="CE27" s="44">
        <v>0</v>
      </c>
      <c r="CF27" s="44">
        <v>0</v>
      </c>
      <c r="CG27" s="44">
        <v>0</v>
      </c>
      <c r="CH27" s="44">
        <v>0</v>
      </c>
      <c r="CI27" s="44">
        <v>0</v>
      </c>
      <c r="CJ27" s="44">
        <v>0</v>
      </c>
      <c r="CK27" s="44">
        <v>0</v>
      </c>
      <c r="CL27" s="44">
        <v>200</v>
      </c>
      <c r="CM27" s="44">
        <v>0</v>
      </c>
      <c r="CN27" s="44">
        <v>0</v>
      </c>
      <c r="CO27" s="44">
        <v>0</v>
      </c>
      <c r="CP27" s="44">
        <v>100</v>
      </c>
      <c r="CQ27" s="44">
        <v>0</v>
      </c>
      <c r="CR27" s="44">
        <v>0</v>
      </c>
      <c r="CS27" s="44">
        <v>0</v>
      </c>
      <c r="CT27" s="44">
        <v>100</v>
      </c>
      <c r="CU27" s="44">
        <v>0</v>
      </c>
      <c r="CV27" s="44">
        <v>0</v>
      </c>
      <c r="CW27" s="44">
        <v>0</v>
      </c>
      <c r="CX27" s="44">
        <v>0</v>
      </c>
      <c r="CY27" s="44">
        <v>0</v>
      </c>
      <c r="CZ27" s="44">
        <v>0</v>
      </c>
      <c r="DA27" s="44">
        <v>0</v>
      </c>
      <c r="DB27" s="44">
        <v>0</v>
      </c>
      <c r="DC27" s="44">
        <v>0</v>
      </c>
      <c r="DD27" s="44">
        <v>0</v>
      </c>
      <c r="DE27" s="44">
        <v>0</v>
      </c>
      <c r="DF27" s="44">
        <v>5000</v>
      </c>
      <c r="DG27" s="44">
        <v>1440</v>
      </c>
      <c r="DH27" s="44">
        <v>0</v>
      </c>
      <c r="DI27" s="44">
        <v>0</v>
      </c>
      <c r="DJ27" s="44">
        <v>0</v>
      </c>
      <c r="DK27" s="44">
        <v>0</v>
      </c>
      <c r="DL27" s="44">
        <v>8582</v>
      </c>
      <c r="DM27" s="44">
        <v>0</v>
      </c>
      <c r="DN27" s="44">
        <v>0</v>
      </c>
      <c r="DO27" s="44">
        <v>0</v>
      </c>
      <c r="DP27" s="44">
        <v>8582</v>
      </c>
      <c r="DQ27" s="44">
        <v>0</v>
      </c>
    </row>
    <row r="28" spans="1:121" ht="16.5" customHeight="1">
      <c r="A28" s="38"/>
      <c r="B28" s="45">
        <v>19</v>
      </c>
      <c r="C28" s="56" t="s">
        <v>107</v>
      </c>
      <c r="D28" s="44">
        <f t="shared" si="0"/>
        <v>133017.53999999998</v>
      </c>
      <c r="E28" s="44">
        <f t="shared" si="1"/>
        <v>23183.2069</v>
      </c>
      <c r="F28" s="44">
        <v>115897.4</v>
      </c>
      <c r="G28" s="44">
        <v>22993.2069</v>
      </c>
      <c r="H28" s="44">
        <v>23120.14</v>
      </c>
      <c r="I28" s="44">
        <v>190</v>
      </c>
      <c r="J28" s="44">
        <v>48197.4</v>
      </c>
      <c r="K28" s="44">
        <v>9946.8069</v>
      </c>
      <c r="L28" s="44">
        <v>3320.1</v>
      </c>
      <c r="M28" s="44">
        <v>0</v>
      </c>
      <c r="N28" s="44">
        <v>45823.3</v>
      </c>
      <c r="O28" s="44">
        <v>9849.6069</v>
      </c>
      <c r="P28" s="44">
        <v>1300</v>
      </c>
      <c r="Q28" s="44">
        <v>0</v>
      </c>
      <c r="R28" s="44">
        <v>1974.1</v>
      </c>
      <c r="S28" s="44">
        <v>52</v>
      </c>
      <c r="T28" s="44">
        <v>2020.1</v>
      </c>
      <c r="U28" s="44">
        <v>0</v>
      </c>
      <c r="V28" s="44">
        <v>0</v>
      </c>
      <c r="W28" s="44">
        <v>0</v>
      </c>
      <c r="X28" s="44">
        <v>0</v>
      </c>
      <c r="Y28" s="44">
        <v>0</v>
      </c>
      <c r="Z28" s="44">
        <v>0</v>
      </c>
      <c r="AA28" s="44">
        <v>0</v>
      </c>
      <c r="AB28" s="44">
        <v>0</v>
      </c>
      <c r="AC28" s="44">
        <v>0</v>
      </c>
      <c r="AD28" s="44">
        <v>0</v>
      </c>
      <c r="AE28" s="44">
        <v>0</v>
      </c>
      <c r="AF28" s="44">
        <v>16200.04</v>
      </c>
      <c r="AG28" s="44">
        <v>190</v>
      </c>
      <c r="AH28" s="44">
        <v>0</v>
      </c>
      <c r="AI28" s="44">
        <v>0</v>
      </c>
      <c r="AJ28" s="44">
        <v>1100</v>
      </c>
      <c r="AK28" s="44">
        <v>0</v>
      </c>
      <c r="AL28" s="44">
        <v>0</v>
      </c>
      <c r="AM28" s="44">
        <v>0</v>
      </c>
      <c r="AN28" s="44">
        <v>13800.04</v>
      </c>
      <c r="AO28" s="44">
        <v>300</v>
      </c>
      <c r="AP28" s="44">
        <v>0</v>
      </c>
      <c r="AQ28" s="44">
        <v>0</v>
      </c>
      <c r="AR28" s="44">
        <v>1800</v>
      </c>
      <c r="AS28" s="44">
        <v>0</v>
      </c>
      <c r="AT28" s="44">
        <v>0</v>
      </c>
      <c r="AU28" s="44">
        <v>0</v>
      </c>
      <c r="AV28" s="44">
        <v>-500</v>
      </c>
      <c r="AW28" s="44">
        <v>-110</v>
      </c>
      <c r="AX28" s="44">
        <v>3000</v>
      </c>
      <c r="AY28" s="44">
        <v>1301.4</v>
      </c>
      <c r="AZ28" s="44">
        <v>0</v>
      </c>
      <c r="BA28" s="44">
        <v>0</v>
      </c>
      <c r="BB28" s="44">
        <v>3000</v>
      </c>
      <c r="BC28" s="44">
        <v>1301.4</v>
      </c>
      <c r="BD28" s="44">
        <v>0</v>
      </c>
      <c r="BE28" s="44">
        <v>0</v>
      </c>
      <c r="BF28" s="44">
        <v>0</v>
      </c>
      <c r="BG28" s="44">
        <v>0</v>
      </c>
      <c r="BH28" s="44">
        <v>0</v>
      </c>
      <c r="BI28" s="44">
        <v>0</v>
      </c>
      <c r="BJ28" s="44">
        <v>0</v>
      </c>
      <c r="BK28" s="44">
        <v>0</v>
      </c>
      <c r="BL28" s="44">
        <v>3600</v>
      </c>
      <c r="BM28" s="44">
        <v>0</v>
      </c>
      <c r="BN28" s="44">
        <v>0</v>
      </c>
      <c r="BO28" s="44">
        <v>0</v>
      </c>
      <c r="BP28" s="44">
        <v>0</v>
      </c>
      <c r="BQ28" s="44">
        <v>0</v>
      </c>
      <c r="BR28" s="44">
        <v>0</v>
      </c>
      <c r="BS28" s="44">
        <v>0</v>
      </c>
      <c r="BT28" s="44">
        <v>0</v>
      </c>
      <c r="BU28" s="44">
        <v>0</v>
      </c>
      <c r="BV28" s="44">
        <v>0</v>
      </c>
      <c r="BW28" s="44">
        <v>0</v>
      </c>
      <c r="BX28" s="44">
        <v>1000</v>
      </c>
      <c r="BY28" s="44">
        <v>0</v>
      </c>
      <c r="BZ28" s="44">
        <v>0</v>
      </c>
      <c r="CA28" s="44">
        <v>0</v>
      </c>
      <c r="CB28" s="44">
        <v>2600</v>
      </c>
      <c r="CC28" s="44">
        <v>0</v>
      </c>
      <c r="CD28" s="44">
        <v>0</v>
      </c>
      <c r="CE28" s="44">
        <v>0</v>
      </c>
      <c r="CF28" s="44">
        <v>0</v>
      </c>
      <c r="CG28" s="44">
        <v>0</v>
      </c>
      <c r="CH28" s="44">
        <v>0</v>
      </c>
      <c r="CI28" s="44">
        <v>0</v>
      </c>
      <c r="CJ28" s="44">
        <v>0</v>
      </c>
      <c r="CK28" s="44">
        <v>0</v>
      </c>
      <c r="CL28" s="44">
        <v>600</v>
      </c>
      <c r="CM28" s="44">
        <v>0</v>
      </c>
      <c r="CN28" s="44">
        <v>0</v>
      </c>
      <c r="CO28" s="44">
        <v>0</v>
      </c>
      <c r="CP28" s="44">
        <v>600</v>
      </c>
      <c r="CQ28" s="44">
        <v>0</v>
      </c>
      <c r="CR28" s="44">
        <v>0</v>
      </c>
      <c r="CS28" s="44">
        <v>0</v>
      </c>
      <c r="CT28" s="44">
        <v>0</v>
      </c>
      <c r="CU28" s="44">
        <v>0</v>
      </c>
      <c r="CV28" s="44">
        <v>0</v>
      </c>
      <c r="CW28" s="44">
        <v>0</v>
      </c>
      <c r="CX28" s="44">
        <v>54500</v>
      </c>
      <c r="CY28" s="44">
        <v>10900</v>
      </c>
      <c r="CZ28" s="44">
        <v>0</v>
      </c>
      <c r="DA28" s="44">
        <v>0</v>
      </c>
      <c r="DB28" s="44">
        <v>36500</v>
      </c>
      <c r="DC28" s="44">
        <v>6500</v>
      </c>
      <c r="DD28" s="44">
        <v>0</v>
      </c>
      <c r="DE28" s="44">
        <v>0</v>
      </c>
      <c r="DF28" s="44">
        <v>3600</v>
      </c>
      <c r="DG28" s="44">
        <v>845</v>
      </c>
      <c r="DH28" s="44">
        <v>0</v>
      </c>
      <c r="DI28" s="44">
        <v>0</v>
      </c>
      <c r="DJ28" s="44">
        <v>0</v>
      </c>
      <c r="DK28" s="44">
        <v>0</v>
      </c>
      <c r="DL28" s="44">
        <v>6000</v>
      </c>
      <c r="DM28" s="44">
        <v>0</v>
      </c>
      <c r="DN28" s="44">
        <v>0</v>
      </c>
      <c r="DO28" s="44">
        <v>0</v>
      </c>
      <c r="DP28" s="44">
        <v>6000</v>
      </c>
      <c r="DQ28" s="44">
        <v>0</v>
      </c>
    </row>
    <row r="29" spans="1:121" ht="16.5" customHeight="1">
      <c r="A29" s="38"/>
      <c r="B29" s="45">
        <v>20</v>
      </c>
      <c r="C29" s="56" t="s">
        <v>108</v>
      </c>
      <c r="D29" s="44">
        <f t="shared" si="0"/>
        <v>32528.0973</v>
      </c>
      <c r="E29" s="44">
        <f t="shared" si="1"/>
        <v>4575.8105</v>
      </c>
      <c r="F29" s="44">
        <v>26183.6</v>
      </c>
      <c r="G29" s="44">
        <v>4575.8105</v>
      </c>
      <c r="H29" s="44">
        <v>7604.4973</v>
      </c>
      <c r="I29" s="44">
        <v>0</v>
      </c>
      <c r="J29" s="44">
        <v>21788.6</v>
      </c>
      <c r="K29" s="44">
        <v>4262.8105</v>
      </c>
      <c r="L29" s="44">
        <v>850</v>
      </c>
      <c r="M29" s="44">
        <v>0</v>
      </c>
      <c r="N29" s="44">
        <v>19188.6</v>
      </c>
      <c r="O29" s="44">
        <v>3971.4225</v>
      </c>
      <c r="P29" s="44">
        <v>850</v>
      </c>
      <c r="Q29" s="44">
        <v>0</v>
      </c>
      <c r="R29" s="44">
        <v>2450</v>
      </c>
      <c r="S29" s="44">
        <v>269.788</v>
      </c>
      <c r="T29" s="44">
        <v>0</v>
      </c>
      <c r="U29" s="44">
        <v>0</v>
      </c>
      <c r="V29" s="44">
        <v>0</v>
      </c>
      <c r="W29" s="44">
        <v>0</v>
      </c>
      <c r="X29" s="44">
        <v>0</v>
      </c>
      <c r="Y29" s="44">
        <v>0</v>
      </c>
      <c r="Z29" s="44">
        <v>0</v>
      </c>
      <c r="AA29" s="44">
        <v>0</v>
      </c>
      <c r="AB29" s="44">
        <v>0</v>
      </c>
      <c r="AC29" s="44">
        <v>0</v>
      </c>
      <c r="AD29" s="44">
        <v>435</v>
      </c>
      <c r="AE29" s="44">
        <v>108</v>
      </c>
      <c r="AF29" s="44">
        <v>2260</v>
      </c>
      <c r="AG29" s="44">
        <v>0</v>
      </c>
      <c r="AH29" s="44">
        <v>435</v>
      </c>
      <c r="AI29" s="44">
        <v>108</v>
      </c>
      <c r="AJ29" s="44">
        <v>500</v>
      </c>
      <c r="AK29" s="44">
        <v>0</v>
      </c>
      <c r="AL29" s="44">
        <v>0</v>
      </c>
      <c r="AM29" s="44">
        <v>0</v>
      </c>
      <c r="AN29" s="44">
        <v>0</v>
      </c>
      <c r="AO29" s="44">
        <v>0</v>
      </c>
      <c r="AP29" s="44">
        <v>0</v>
      </c>
      <c r="AQ29" s="44">
        <v>0</v>
      </c>
      <c r="AR29" s="44">
        <v>1760</v>
      </c>
      <c r="AS29" s="44">
        <v>0</v>
      </c>
      <c r="AT29" s="44">
        <v>0</v>
      </c>
      <c r="AU29" s="44">
        <v>0</v>
      </c>
      <c r="AV29" s="44">
        <v>0</v>
      </c>
      <c r="AW29" s="44">
        <v>0</v>
      </c>
      <c r="AX29" s="44">
        <v>900</v>
      </c>
      <c r="AY29" s="44">
        <v>0</v>
      </c>
      <c r="AZ29" s="44">
        <v>0</v>
      </c>
      <c r="BA29" s="44">
        <v>0</v>
      </c>
      <c r="BB29" s="44">
        <v>900</v>
      </c>
      <c r="BC29" s="44">
        <v>0</v>
      </c>
      <c r="BD29" s="44">
        <v>0</v>
      </c>
      <c r="BE29" s="44">
        <v>0</v>
      </c>
      <c r="BF29" s="44">
        <v>0</v>
      </c>
      <c r="BG29" s="44">
        <v>0</v>
      </c>
      <c r="BH29" s="44">
        <v>0</v>
      </c>
      <c r="BI29" s="44">
        <v>0</v>
      </c>
      <c r="BJ29" s="44">
        <v>0</v>
      </c>
      <c r="BK29" s="44">
        <v>0</v>
      </c>
      <c r="BL29" s="44">
        <v>4494.4973</v>
      </c>
      <c r="BM29" s="44">
        <v>0</v>
      </c>
      <c r="BN29" s="44">
        <v>0</v>
      </c>
      <c r="BO29" s="44">
        <v>0</v>
      </c>
      <c r="BP29" s="44">
        <v>0</v>
      </c>
      <c r="BQ29" s="44">
        <v>0</v>
      </c>
      <c r="BR29" s="44">
        <v>0</v>
      </c>
      <c r="BS29" s="44">
        <v>0</v>
      </c>
      <c r="BT29" s="44">
        <v>0</v>
      </c>
      <c r="BU29" s="44">
        <v>0</v>
      </c>
      <c r="BV29" s="44">
        <v>0</v>
      </c>
      <c r="BW29" s="44">
        <v>0</v>
      </c>
      <c r="BX29" s="44">
        <v>0</v>
      </c>
      <c r="BY29" s="44">
        <v>0</v>
      </c>
      <c r="BZ29" s="44">
        <v>0</v>
      </c>
      <c r="CA29" s="44">
        <v>0</v>
      </c>
      <c r="CB29" s="44">
        <v>4494.4973</v>
      </c>
      <c r="CC29" s="44">
        <v>0</v>
      </c>
      <c r="CD29" s="44">
        <v>0</v>
      </c>
      <c r="CE29" s="44">
        <v>0</v>
      </c>
      <c r="CF29" s="44">
        <v>0</v>
      </c>
      <c r="CG29" s="44">
        <v>0</v>
      </c>
      <c r="CH29" s="44">
        <v>0</v>
      </c>
      <c r="CI29" s="44">
        <v>0</v>
      </c>
      <c r="CJ29" s="44">
        <v>0</v>
      </c>
      <c r="CK29" s="44">
        <v>0</v>
      </c>
      <c r="CL29" s="44">
        <v>100</v>
      </c>
      <c r="CM29" s="44">
        <v>0</v>
      </c>
      <c r="CN29" s="44">
        <v>0</v>
      </c>
      <c r="CO29" s="44">
        <v>0</v>
      </c>
      <c r="CP29" s="44">
        <v>100</v>
      </c>
      <c r="CQ29" s="44">
        <v>0</v>
      </c>
      <c r="CR29" s="44">
        <v>0</v>
      </c>
      <c r="CS29" s="44">
        <v>0</v>
      </c>
      <c r="CT29" s="44">
        <v>0</v>
      </c>
      <c r="CU29" s="44">
        <v>0</v>
      </c>
      <c r="CV29" s="44">
        <v>0</v>
      </c>
      <c r="CW29" s="44">
        <v>0</v>
      </c>
      <c r="CX29" s="44">
        <v>500</v>
      </c>
      <c r="CY29" s="44">
        <v>0</v>
      </c>
      <c r="CZ29" s="44">
        <v>0</v>
      </c>
      <c r="DA29" s="44">
        <v>0</v>
      </c>
      <c r="DB29" s="44">
        <v>0</v>
      </c>
      <c r="DC29" s="44">
        <v>0</v>
      </c>
      <c r="DD29" s="44">
        <v>0</v>
      </c>
      <c r="DE29" s="44">
        <v>0</v>
      </c>
      <c r="DF29" s="44">
        <v>1200</v>
      </c>
      <c r="DG29" s="44">
        <v>205</v>
      </c>
      <c r="DH29" s="44">
        <v>0</v>
      </c>
      <c r="DI29" s="44">
        <v>0</v>
      </c>
      <c r="DJ29" s="44">
        <v>0</v>
      </c>
      <c r="DK29" s="44">
        <v>0</v>
      </c>
      <c r="DL29" s="44">
        <v>1260</v>
      </c>
      <c r="DM29" s="44">
        <v>0</v>
      </c>
      <c r="DN29" s="44">
        <v>0</v>
      </c>
      <c r="DO29" s="44">
        <v>0</v>
      </c>
      <c r="DP29" s="44">
        <v>1260</v>
      </c>
      <c r="DQ29" s="44">
        <v>0</v>
      </c>
    </row>
    <row r="30" spans="1:121" ht="16.5" customHeight="1">
      <c r="A30" s="38"/>
      <c r="B30" s="45">
        <v>21</v>
      </c>
      <c r="C30" s="56" t="s">
        <v>109</v>
      </c>
      <c r="D30" s="44">
        <f t="shared" si="0"/>
        <v>109063.9786</v>
      </c>
      <c r="E30" s="44">
        <f t="shared" si="1"/>
        <v>15749.994200000001</v>
      </c>
      <c r="F30" s="44">
        <v>98270.4</v>
      </c>
      <c r="G30" s="44">
        <v>14924.1882</v>
      </c>
      <c r="H30" s="44">
        <v>14793.5786</v>
      </c>
      <c r="I30" s="44">
        <v>825.806</v>
      </c>
      <c r="J30" s="44">
        <v>33380.4</v>
      </c>
      <c r="K30" s="44">
        <v>5289.7243</v>
      </c>
      <c r="L30" s="44">
        <v>10793.5786</v>
      </c>
      <c r="M30" s="44">
        <v>471.5</v>
      </c>
      <c r="N30" s="44">
        <v>32300.4</v>
      </c>
      <c r="O30" s="44">
        <v>5105.1243</v>
      </c>
      <c r="P30" s="44">
        <v>10793.5786</v>
      </c>
      <c r="Q30" s="44">
        <v>471.5</v>
      </c>
      <c r="R30" s="44">
        <v>730</v>
      </c>
      <c r="S30" s="44">
        <v>140</v>
      </c>
      <c r="T30" s="44">
        <v>0</v>
      </c>
      <c r="U30" s="44">
        <v>0</v>
      </c>
      <c r="V30" s="44">
        <v>0</v>
      </c>
      <c r="W30" s="44">
        <v>0</v>
      </c>
      <c r="X30" s="44">
        <v>0</v>
      </c>
      <c r="Y30" s="44">
        <v>0</v>
      </c>
      <c r="Z30" s="44">
        <v>0</v>
      </c>
      <c r="AA30" s="44">
        <v>0</v>
      </c>
      <c r="AB30" s="44">
        <v>0</v>
      </c>
      <c r="AC30" s="44">
        <v>0</v>
      </c>
      <c r="AD30" s="44">
        <v>0</v>
      </c>
      <c r="AE30" s="44">
        <v>0</v>
      </c>
      <c r="AF30" s="44">
        <v>-3000</v>
      </c>
      <c r="AG30" s="44">
        <v>354.306</v>
      </c>
      <c r="AH30" s="44">
        <v>0</v>
      </c>
      <c r="AI30" s="44">
        <v>0</v>
      </c>
      <c r="AJ30" s="44">
        <v>0</v>
      </c>
      <c r="AK30" s="44">
        <v>0</v>
      </c>
      <c r="AL30" s="44">
        <v>0</v>
      </c>
      <c r="AM30" s="44">
        <v>0</v>
      </c>
      <c r="AN30" s="44">
        <v>2000</v>
      </c>
      <c r="AO30" s="44">
        <v>354.306</v>
      </c>
      <c r="AP30" s="44">
        <v>0</v>
      </c>
      <c r="AQ30" s="44">
        <v>0</v>
      </c>
      <c r="AR30" s="44">
        <v>15000</v>
      </c>
      <c r="AS30" s="44">
        <v>0</v>
      </c>
      <c r="AT30" s="44">
        <v>0</v>
      </c>
      <c r="AU30" s="44">
        <v>0</v>
      </c>
      <c r="AV30" s="44">
        <v>-20000</v>
      </c>
      <c r="AW30" s="44">
        <v>0</v>
      </c>
      <c r="AX30" s="44">
        <v>13970</v>
      </c>
      <c r="AY30" s="44">
        <v>2740.1992</v>
      </c>
      <c r="AZ30" s="44">
        <v>3000</v>
      </c>
      <c r="BA30" s="44">
        <v>0</v>
      </c>
      <c r="BB30" s="44">
        <v>7050</v>
      </c>
      <c r="BC30" s="44">
        <v>1047.8</v>
      </c>
      <c r="BD30" s="44">
        <v>1500</v>
      </c>
      <c r="BE30" s="44">
        <v>0</v>
      </c>
      <c r="BF30" s="44">
        <v>4720</v>
      </c>
      <c r="BG30" s="44">
        <v>770</v>
      </c>
      <c r="BH30" s="44">
        <v>1500</v>
      </c>
      <c r="BI30" s="44">
        <v>0</v>
      </c>
      <c r="BJ30" s="44">
        <v>500</v>
      </c>
      <c r="BK30" s="44">
        <v>227.18</v>
      </c>
      <c r="BL30" s="44">
        <v>1500</v>
      </c>
      <c r="BM30" s="44">
        <v>0</v>
      </c>
      <c r="BN30" s="44">
        <v>0</v>
      </c>
      <c r="BO30" s="44">
        <v>0</v>
      </c>
      <c r="BP30" s="44">
        <v>0</v>
      </c>
      <c r="BQ30" s="44">
        <v>0</v>
      </c>
      <c r="BR30" s="44">
        <v>0</v>
      </c>
      <c r="BS30" s="44">
        <v>0</v>
      </c>
      <c r="BT30" s="44">
        <v>0</v>
      </c>
      <c r="BU30" s="44">
        <v>0</v>
      </c>
      <c r="BV30" s="44">
        <v>0</v>
      </c>
      <c r="BW30" s="44">
        <v>0</v>
      </c>
      <c r="BX30" s="44">
        <v>0</v>
      </c>
      <c r="BY30" s="44">
        <v>0</v>
      </c>
      <c r="BZ30" s="44">
        <v>500</v>
      </c>
      <c r="CA30" s="44">
        <v>227.18</v>
      </c>
      <c r="CB30" s="44">
        <v>1500</v>
      </c>
      <c r="CC30" s="44">
        <v>0</v>
      </c>
      <c r="CD30" s="44">
        <v>0</v>
      </c>
      <c r="CE30" s="44">
        <v>0</v>
      </c>
      <c r="CF30" s="44">
        <v>0</v>
      </c>
      <c r="CG30" s="44">
        <v>0</v>
      </c>
      <c r="CH30" s="44">
        <v>0</v>
      </c>
      <c r="CI30" s="44">
        <v>0</v>
      </c>
      <c r="CJ30" s="44">
        <v>0</v>
      </c>
      <c r="CK30" s="44">
        <v>0</v>
      </c>
      <c r="CL30" s="44">
        <v>10620</v>
      </c>
      <c r="CM30" s="44">
        <v>1853.0847</v>
      </c>
      <c r="CN30" s="44">
        <v>2500</v>
      </c>
      <c r="CO30" s="44">
        <v>0</v>
      </c>
      <c r="CP30" s="44">
        <v>10320</v>
      </c>
      <c r="CQ30" s="44">
        <v>1853.0847</v>
      </c>
      <c r="CR30" s="44">
        <v>2500</v>
      </c>
      <c r="CS30" s="44">
        <v>0</v>
      </c>
      <c r="CT30" s="44">
        <v>7740</v>
      </c>
      <c r="CU30" s="44">
        <v>1288.1147</v>
      </c>
      <c r="CV30" s="44">
        <v>2500</v>
      </c>
      <c r="CW30" s="44">
        <v>0</v>
      </c>
      <c r="CX30" s="44">
        <v>30800</v>
      </c>
      <c r="CY30" s="44">
        <v>3854</v>
      </c>
      <c r="CZ30" s="44">
        <v>0</v>
      </c>
      <c r="DA30" s="44">
        <v>0</v>
      </c>
      <c r="DB30" s="44">
        <v>29000</v>
      </c>
      <c r="DC30" s="44">
        <v>3854</v>
      </c>
      <c r="DD30" s="44">
        <v>0</v>
      </c>
      <c r="DE30" s="44">
        <v>0</v>
      </c>
      <c r="DF30" s="44">
        <v>5000</v>
      </c>
      <c r="DG30" s="44">
        <v>960</v>
      </c>
      <c r="DH30" s="44">
        <v>0</v>
      </c>
      <c r="DI30" s="44">
        <v>0</v>
      </c>
      <c r="DJ30" s="44">
        <v>0</v>
      </c>
      <c r="DK30" s="44">
        <v>0</v>
      </c>
      <c r="DL30" s="44">
        <v>4000</v>
      </c>
      <c r="DM30" s="44">
        <v>0</v>
      </c>
      <c r="DN30" s="44">
        <v>0</v>
      </c>
      <c r="DO30" s="44">
        <v>0</v>
      </c>
      <c r="DP30" s="44">
        <v>4000</v>
      </c>
      <c r="DQ30" s="44">
        <v>0</v>
      </c>
    </row>
    <row r="31" spans="1:121" ht="16.5" customHeight="1">
      <c r="A31" s="38"/>
      <c r="B31" s="45">
        <v>22</v>
      </c>
      <c r="C31" s="56" t="s">
        <v>110</v>
      </c>
      <c r="D31" s="44">
        <f t="shared" si="0"/>
        <v>8616.15</v>
      </c>
      <c r="E31" s="44">
        <f t="shared" si="1"/>
        <v>896.129</v>
      </c>
      <c r="F31" s="44">
        <v>7891</v>
      </c>
      <c r="G31" s="44">
        <v>896.129</v>
      </c>
      <c r="H31" s="44">
        <v>1120.15</v>
      </c>
      <c r="I31" s="44">
        <v>0</v>
      </c>
      <c r="J31" s="44">
        <v>6936</v>
      </c>
      <c r="K31" s="44">
        <v>846.129</v>
      </c>
      <c r="L31" s="44">
        <v>500</v>
      </c>
      <c r="M31" s="44">
        <v>0</v>
      </c>
      <c r="N31" s="44">
        <v>6886</v>
      </c>
      <c r="O31" s="44">
        <v>846.129</v>
      </c>
      <c r="P31" s="44">
        <v>500</v>
      </c>
      <c r="Q31" s="44">
        <v>0</v>
      </c>
      <c r="R31" s="44">
        <v>50</v>
      </c>
      <c r="S31" s="44">
        <v>0</v>
      </c>
      <c r="T31" s="44">
        <v>0</v>
      </c>
      <c r="U31" s="44">
        <v>0</v>
      </c>
      <c r="V31" s="44">
        <v>0</v>
      </c>
      <c r="W31" s="44">
        <v>0</v>
      </c>
      <c r="X31" s="44">
        <v>0</v>
      </c>
      <c r="Y31" s="44">
        <v>0</v>
      </c>
      <c r="Z31" s="44">
        <v>0</v>
      </c>
      <c r="AA31" s="44">
        <v>0</v>
      </c>
      <c r="AB31" s="44">
        <v>0</v>
      </c>
      <c r="AC31" s="44">
        <v>0</v>
      </c>
      <c r="AD31" s="44">
        <v>130</v>
      </c>
      <c r="AE31" s="44">
        <v>0</v>
      </c>
      <c r="AF31" s="44">
        <v>-3479.85</v>
      </c>
      <c r="AG31" s="44">
        <v>0</v>
      </c>
      <c r="AH31" s="44">
        <v>130</v>
      </c>
      <c r="AI31" s="44">
        <v>0</v>
      </c>
      <c r="AJ31" s="44">
        <v>1300</v>
      </c>
      <c r="AK31" s="44">
        <v>0</v>
      </c>
      <c r="AL31" s="44">
        <v>0</v>
      </c>
      <c r="AM31" s="44">
        <v>0</v>
      </c>
      <c r="AN31" s="44">
        <v>1500</v>
      </c>
      <c r="AO31" s="44">
        <v>0</v>
      </c>
      <c r="AP31" s="44">
        <v>0</v>
      </c>
      <c r="AQ31" s="44">
        <v>0</v>
      </c>
      <c r="AR31" s="44">
        <v>2600</v>
      </c>
      <c r="AS31" s="44">
        <v>0</v>
      </c>
      <c r="AT31" s="44">
        <v>0</v>
      </c>
      <c r="AU31" s="44">
        <v>0</v>
      </c>
      <c r="AV31" s="44">
        <v>-8879.85</v>
      </c>
      <c r="AW31" s="44">
        <v>0</v>
      </c>
      <c r="AX31" s="44">
        <v>370</v>
      </c>
      <c r="AY31" s="44">
        <v>0</v>
      </c>
      <c r="AZ31" s="44">
        <v>0</v>
      </c>
      <c r="BA31" s="44">
        <v>0</v>
      </c>
      <c r="BB31" s="44">
        <v>370</v>
      </c>
      <c r="BC31" s="44">
        <v>0</v>
      </c>
      <c r="BD31" s="44">
        <v>0</v>
      </c>
      <c r="BE31" s="44">
        <v>0</v>
      </c>
      <c r="BF31" s="44">
        <v>0</v>
      </c>
      <c r="BG31" s="44">
        <v>0</v>
      </c>
      <c r="BH31" s="44">
        <v>0</v>
      </c>
      <c r="BI31" s="44">
        <v>0</v>
      </c>
      <c r="BJ31" s="44">
        <v>0</v>
      </c>
      <c r="BK31" s="44">
        <v>0</v>
      </c>
      <c r="BL31" s="44">
        <v>4100</v>
      </c>
      <c r="BM31" s="44">
        <v>0</v>
      </c>
      <c r="BN31" s="44">
        <v>0</v>
      </c>
      <c r="BO31" s="44">
        <v>0</v>
      </c>
      <c r="BP31" s="44">
        <v>0</v>
      </c>
      <c r="BQ31" s="44">
        <v>0</v>
      </c>
      <c r="BR31" s="44">
        <v>0</v>
      </c>
      <c r="BS31" s="44">
        <v>0</v>
      </c>
      <c r="BT31" s="44">
        <v>0</v>
      </c>
      <c r="BU31" s="44">
        <v>0</v>
      </c>
      <c r="BV31" s="44">
        <v>0</v>
      </c>
      <c r="BW31" s="44">
        <v>0</v>
      </c>
      <c r="BX31" s="44">
        <v>2000</v>
      </c>
      <c r="BY31" s="44">
        <v>0</v>
      </c>
      <c r="BZ31" s="44">
        <v>0</v>
      </c>
      <c r="CA31" s="44">
        <v>0</v>
      </c>
      <c r="CB31" s="44">
        <v>2100</v>
      </c>
      <c r="CC31" s="44">
        <v>0</v>
      </c>
      <c r="CD31" s="44">
        <v>0</v>
      </c>
      <c r="CE31" s="44">
        <v>0</v>
      </c>
      <c r="CF31" s="44">
        <v>0</v>
      </c>
      <c r="CG31" s="44">
        <v>0</v>
      </c>
      <c r="CH31" s="44">
        <v>0</v>
      </c>
      <c r="CI31" s="44">
        <v>0</v>
      </c>
      <c r="CJ31" s="44">
        <v>0</v>
      </c>
      <c r="CK31" s="44">
        <v>0</v>
      </c>
      <c r="CL31" s="44">
        <v>0</v>
      </c>
      <c r="CM31" s="44">
        <v>0</v>
      </c>
      <c r="CN31" s="44">
        <v>0</v>
      </c>
      <c r="CO31" s="44">
        <v>0</v>
      </c>
      <c r="CP31" s="44">
        <v>0</v>
      </c>
      <c r="CQ31" s="44">
        <v>0</v>
      </c>
      <c r="CR31" s="44">
        <v>0</v>
      </c>
      <c r="CS31" s="44">
        <v>0</v>
      </c>
      <c r="CT31" s="44">
        <v>0</v>
      </c>
      <c r="CU31" s="44">
        <v>0</v>
      </c>
      <c r="CV31" s="44">
        <v>0</v>
      </c>
      <c r="CW31" s="44">
        <v>0</v>
      </c>
      <c r="CX31" s="44">
        <v>0</v>
      </c>
      <c r="CY31" s="44">
        <v>0</v>
      </c>
      <c r="CZ31" s="44">
        <v>0</v>
      </c>
      <c r="DA31" s="44">
        <v>0</v>
      </c>
      <c r="DB31" s="44">
        <v>0</v>
      </c>
      <c r="DC31" s="44">
        <v>0</v>
      </c>
      <c r="DD31" s="44">
        <v>0</v>
      </c>
      <c r="DE31" s="44">
        <v>0</v>
      </c>
      <c r="DF31" s="44">
        <v>60</v>
      </c>
      <c r="DG31" s="44">
        <v>50</v>
      </c>
      <c r="DH31" s="44">
        <v>0</v>
      </c>
      <c r="DI31" s="44">
        <v>0</v>
      </c>
      <c r="DJ31" s="44">
        <v>0</v>
      </c>
      <c r="DK31" s="44">
        <v>0</v>
      </c>
      <c r="DL31" s="44">
        <v>395</v>
      </c>
      <c r="DM31" s="44">
        <v>0</v>
      </c>
      <c r="DN31" s="44">
        <v>0</v>
      </c>
      <c r="DO31" s="44">
        <v>0</v>
      </c>
      <c r="DP31" s="44">
        <v>395</v>
      </c>
      <c r="DQ31" s="44">
        <v>0</v>
      </c>
    </row>
    <row r="32" spans="1:121" ht="16.5" customHeight="1">
      <c r="A32" s="38"/>
      <c r="B32" s="45">
        <v>23</v>
      </c>
      <c r="C32" s="56" t="s">
        <v>111</v>
      </c>
      <c r="D32" s="44">
        <f t="shared" si="0"/>
        <v>4749.84</v>
      </c>
      <c r="E32" s="44">
        <f t="shared" si="1"/>
        <v>739.546</v>
      </c>
      <c r="F32" s="44">
        <v>4420</v>
      </c>
      <c r="G32" s="44">
        <v>739.546</v>
      </c>
      <c r="H32" s="44">
        <v>329.84</v>
      </c>
      <c r="I32" s="44">
        <v>0</v>
      </c>
      <c r="J32" s="44">
        <v>4420</v>
      </c>
      <c r="K32" s="44">
        <v>739.546</v>
      </c>
      <c r="L32" s="44">
        <v>0</v>
      </c>
      <c r="M32" s="44">
        <v>0</v>
      </c>
      <c r="N32" s="44">
        <v>4418.6</v>
      </c>
      <c r="O32" s="44">
        <v>739.546</v>
      </c>
      <c r="P32" s="44">
        <v>0</v>
      </c>
      <c r="Q32" s="44">
        <v>0</v>
      </c>
      <c r="R32" s="44">
        <v>1.4</v>
      </c>
      <c r="S32" s="44">
        <v>0</v>
      </c>
      <c r="T32" s="44">
        <v>0</v>
      </c>
      <c r="U32" s="44">
        <v>0</v>
      </c>
      <c r="V32" s="44">
        <v>0</v>
      </c>
      <c r="W32" s="44">
        <v>0</v>
      </c>
      <c r="X32" s="44">
        <v>0</v>
      </c>
      <c r="Y32" s="44">
        <v>0</v>
      </c>
      <c r="Z32" s="44">
        <v>0</v>
      </c>
      <c r="AA32" s="44">
        <v>0</v>
      </c>
      <c r="AB32" s="44">
        <v>0</v>
      </c>
      <c r="AC32" s="44">
        <v>0</v>
      </c>
      <c r="AD32" s="44">
        <v>0</v>
      </c>
      <c r="AE32" s="44">
        <v>0</v>
      </c>
      <c r="AF32" s="44">
        <v>-500</v>
      </c>
      <c r="AG32" s="44">
        <v>0</v>
      </c>
      <c r="AH32" s="44">
        <v>0</v>
      </c>
      <c r="AI32" s="44">
        <v>0</v>
      </c>
      <c r="AJ32" s="44">
        <v>0</v>
      </c>
      <c r="AK32" s="44">
        <v>0</v>
      </c>
      <c r="AL32" s="44">
        <v>0</v>
      </c>
      <c r="AM32" s="44">
        <v>0</v>
      </c>
      <c r="AN32" s="44">
        <v>0</v>
      </c>
      <c r="AO32" s="44">
        <v>0</v>
      </c>
      <c r="AP32" s="44">
        <v>0</v>
      </c>
      <c r="AQ32" s="44">
        <v>0</v>
      </c>
      <c r="AR32" s="44">
        <v>0</v>
      </c>
      <c r="AS32" s="44">
        <v>0</v>
      </c>
      <c r="AT32" s="44">
        <v>0</v>
      </c>
      <c r="AU32" s="44">
        <v>0</v>
      </c>
      <c r="AV32" s="44">
        <v>-500</v>
      </c>
      <c r="AW32" s="44">
        <v>0</v>
      </c>
      <c r="AX32" s="44">
        <v>0</v>
      </c>
      <c r="AY32" s="44">
        <v>0</v>
      </c>
      <c r="AZ32" s="44">
        <v>0</v>
      </c>
      <c r="BA32" s="44">
        <v>0</v>
      </c>
      <c r="BB32" s="44">
        <v>0</v>
      </c>
      <c r="BC32" s="44">
        <v>0</v>
      </c>
      <c r="BD32" s="44">
        <v>0</v>
      </c>
      <c r="BE32" s="44">
        <v>0</v>
      </c>
      <c r="BF32" s="44">
        <v>0</v>
      </c>
      <c r="BG32" s="44">
        <v>0</v>
      </c>
      <c r="BH32" s="44">
        <v>0</v>
      </c>
      <c r="BI32" s="44">
        <v>0</v>
      </c>
      <c r="BJ32" s="44">
        <v>0</v>
      </c>
      <c r="BK32" s="44">
        <v>0</v>
      </c>
      <c r="BL32" s="44">
        <v>829.84</v>
      </c>
      <c r="BM32" s="44">
        <v>0</v>
      </c>
      <c r="BN32" s="44">
        <v>0</v>
      </c>
      <c r="BO32" s="44">
        <v>0</v>
      </c>
      <c r="BP32" s="44">
        <v>0</v>
      </c>
      <c r="BQ32" s="44">
        <v>0</v>
      </c>
      <c r="BR32" s="44">
        <v>0</v>
      </c>
      <c r="BS32" s="44">
        <v>0</v>
      </c>
      <c r="BT32" s="44">
        <v>0</v>
      </c>
      <c r="BU32" s="44">
        <v>0</v>
      </c>
      <c r="BV32" s="44">
        <v>0</v>
      </c>
      <c r="BW32" s="44">
        <v>0</v>
      </c>
      <c r="BX32" s="44">
        <v>829.84</v>
      </c>
      <c r="BY32" s="44">
        <v>0</v>
      </c>
      <c r="BZ32" s="44">
        <v>0</v>
      </c>
      <c r="CA32" s="44">
        <v>0</v>
      </c>
      <c r="CB32" s="44">
        <v>0</v>
      </c>
      <c r="CC32" s="44">
        <v>0</v>
      </c>
      <c r="CD32" s="44">
        <v>0</v>
      </c>
      <c r="CE32" s="44">
        <v>0</v>
      </c>
      <c r="CF32" s="44">
        <v>0</v>
      </c>
      <c r="CG32" s="44">
        <v>0</v>
      </c>
      <c r="CH32" s="44">
        <v>0</v>
      </c>
      <c r="CI32" s="44">
        <v>0</v>
      </c>
      <c r="CJ32" s="44">
        <v>0</v>
      </c>
      <c r="CK32" s="44">
        <v>0</v>
      </c>
      <c r="CL32" s="44">
        <v>0</v>
      </c>
      <c r="CM32" s="44">
        <v>0</v>
      </c>
      <c r="CN32" s="44">
        <v>0</v>
      </c>
      <c r="CO32" s="44">
        <v>0</v>
      </c>
      <c r="CP32" s="44">
        <v>0</v>
      </c>
      <c r="CQ32" s="44">
        <v>0</v>
      </c>
      <c r="CR32" s="44">
        <v>0</v>
      </c>
      <c r="CS32" s="44">
        <v>0</v>
      </c>
      <c r="CT32" s="44">
        <v>0</v>
      </c>
      <c r="CU32" s="44">
        <v>0</v>
      </c>
      <c r="CV32" s="44">
        <v>0</v>
      </c>
      <c r="CW32" s="44">
        <v>0</v>
      </c>
      <c r="CX32" s="44">
        <v>0</v>
      </c>
      <c r="CY32" s="44">
        <v>0</v>
      </c>
      <c r="CZ32" s="44">
        <v>0</v>
      </c>
      <c r="DA32" s="44">
        <v>0</v>
      </c>
      <c r="DB32" s="44">
        <v>0</v>
      </c>
      <c r="DC32" s="44">
        <v>0</v>
      </c>
      <c r="DD32" s="44">
        <v>0</v>
      </c>
      <c r="DE32" s="44">
        <v>0</v>
      </c>
      <c r="DF32" s="44">
        <v>0</v>
      </c>
      <c r="DG32" s="44">
        <v>0</v>
      </c>
      <c r="DH32" s="44">
        <v>0</v>
      </c>
      <c r="DI32" s="44">
        <v>0</v>
      </c>
      <c r="DJ32" s="44">
        <v>0</v>
      </c>
      <c r="DK32" s="44">
        <v>0</v>
      </c>
      <c r="DL32" s="44">
        <v>0</v>
      </c>
      <c r="DM32" s="44">
        <v>0</v>
      </c>
      <c r="DN32" s="44">
        <v>0</v>
      </c>
      <c r="DO32" s="44">
        <v>0</v>
      </c>
      <c r="DP32" s="44">
        <v>0</v>
      </c>
      <c r="DQ32" s="44">
        <v>0</v>
      </c>
    </row>
    <row r="33" spans="1:121" ht="16.5" customHeight="1">
      <c r="A33" s="38"/>
      <c r="B33" s="45">
        <v>24</v>
      </c>
      <c r="C33" s="56" t="s">
        <v>112</v>
      </c>
      <c r="D33" s="44">
        <f t="shared" si="0"/>
        <v>7091.255</v>
      </c>
      <c r="E33" s="44">
        <f t="shared" si="1"/>
        <v>653.606</v>
      </c>
      <c r="F33" s="44">
        <v>5655</v>
      </c>
      <c r="G33" s="44">
        <v>653.606</v>
      </c>
      <c r="H33" s="44">
        <v>1736.255</v>
      </c>
      <c r="I33" s="44">
        <v>0</v>
      </c>
      <c r="J33" s="44">
        <v>5295</v>
      </c>
      <c r="K33" s="44">
        <v>653.606</v>
      </c>
      <c r="L33" s="44">
        <v>1400</v>
      </c>
      <c r="M33" s="44">
        <v>0</v>
      </c>
      <c r="N33" s="44">
        <v>4915</v>
      </c>
      <c r="O33" s="44">
        <v>648.806</v>
      </c>
      <c r="P33" s="44">
        <v>1400</v>
      </c>
      <c r="Q33" s="44">
        <v>0</v>
      </c>
      <c r="R33" s="44">
        <v>350</v>
      </c>
      <c r="S33" s="44">
        <v>0</v>
      </c>
      <c r="T33" s="44">
        <v>0</v>
      </c>
      <c r="U33" s="44">
        <v>0</v>
      </c>
      <c r="V33" s="44">
        <v>0</v>
      </c>
      <c r="W33" s="44">
        <v>0</v>
      </c>
      <c r="X33" s="44">
        <v>0</v>
      </c>
      <c r="Y33" s="44">
        <v>0</v>
      </c>
      <c r="Z33" s="44">
        <v>0</v>
      </c>
      <c r="AA33" s="44">
        <v>0</v>
      </c>
      <c r="AB33" s="44">
        <v>0</v>
      </c>
      <c r="AC33" s="44">
        <v>0</v>
      </c>
      <c r="AD33" s="44">
        <v>0</v>
      </c>
      <c r="AE33" s="44">
        <v>0</v>
      </c>
      <c r="AF33" s="44">
        <v>336.255</v>
      </c>
      <c r="AG33" s="44">
        <v>0</v>
      </c>
      <c r="AH33" s="44">
        <v>0</v>
      </c>
      <c r="AI33" s="44">
        <v>0</v>
      </c>
      <c r="AJ33" s="44">
        <v>0</v>
      </c>
      <c r="AK33" s="44">
        <v>0</v>
      </c>
      <c r="AL33" s="44">
        <v>0</v>
      </c>
      <c r="AM33" s="44">
        <v>0</v>
      </c>
      <c r="AN33" s="44">
        <v>0</v>
      </c>
      <c r="AO33" s="44">
        <v>0</v>
      </c>
      <c r="AP33" s="44">
        <v>0</v>
      </c>
      <c r="AQ33" s="44">
        <v>0</v>
      </c>
      <c r="AR33" s="44">
        <v>336.255</v>
      </c>
      <c r="AS33" s="44">
        <v>0</v>
      </c>
      <c r="AT33" s="44">
        <v>0</v>
      </c>
      <c r="AU33" s="44">
        <v>0</v>
      </c>
      <c r="AV33" s="44">
        <v>0</v>
      </c>
      <c r="AW33" s="44">
        <v>0</v>
      </c>
      <c r="AX33" s="44">
        <v>0</v>
      </c>
      <c r="AY33" s="44">
        <v>0</v>
      </c>
      <c r="AZ33" s="44">
        <v>0</v>
      </c>
      <c r="BA33" s="44">
        <v>0</v>
      </c>
      <c r="BB33" s="44">
        <v>0</v>
      </c>
      <c r="BC33" s="44">
        <v>0</v>
      </c>
      <c r="BD33" s="44">
        <v>0</v>
      </c>
      <c r="BE33" s="44">
        <v>0</v>
      </c>
      <c r="BF33" s="44">
        <v>0</v>
      </c>
      <c r="BG33" s="44">
        <v>0</v>
      </c>
      <c r="BH33" s="44">
        <v>0</v>
      </c>
      <c r="BI33" s="44">
        <v>0</v>
      </c>
      <c r="BJ33" s="44">
        <v>0</v>
      </c>
      <c r="BK33" s="44">
        <v>0</v>
      </c>
      <c r="BL33" s="44">
        <v>0</v>
      </c>
      <c r="BM33" s="44">
        <v>0</v>
      </c>
      <c r="BN33" s="44">
        <v>0</v>
      </c>
      <c r="BO33" s="44">
        <v>0</v>
      </c>
      <c r="BP33" s="44">
        <v>0</v>
      </c>
      <c r="BQ33" s="44">
        <v>0</v>
      </c>
      <c r="BR33" s="44">
        <v>0</v>
      </c>
      <c r="BS33" s="44">
        <v>0</v>
      </c>
      <c r="BT33" s="44">
        <v>0</v>
      </c>
      <c r="BU33" s="44">
        <v>0</v>
      </c>
      <c r="BV33" s="44">
        <v>0</v>
      </c>
      <c r="BW33" s="44">
        <v>0</v>
      </c>
      <c r="BX33" s="44">
        <v>0</v>
      </c>
      <c r="BY33" s="44">
        <v>0</v>
      </c>
      <c r="BZ33" s="44">
        <v>0</v>
      </c>
      <c r="CA33" s="44">
        <v>0</v>
      </c>
      <c r="CB33" s="44">
        <v>0</v>
      </c>
      <c r="CC33" s="44">
        <v>0</v>
      </c>
      <c r="CD33" s="44">
        <v>0</v>
      </c>
      <c r="CE33" s="44">
        <v>0</v>
      </c>
      <c r="CF33" s="44">
        <v>0</v>
      </c>
      <c r="CG33" s="44">
        <v>0</v>
      </c>
      <c r="CH33" s="44">
        <v>0</v>
      </c>
      <c r="CI33" s="44">
        <v>0</v>
      </c>
      <c r="CJ33" s="44">
        <v>0</v>
      </c>
      <c r="CK33" s="44">
        <v>0</v>
      </c>
      <c r="CL33" s="44">
        <v>0</v>
      </c>
      <c r="CM33" s="44">
        <v>0</v>
      </c>
      <c r="CN33" s="44">
        <v>0</v>
      </c>
      <c r="CO33" s="44">
        <v>0</v>
      </c>
      <c r="CP33" s="44">
        <v>0</v>
      </c>
      <c r="CQ33" s="44">
        <v>0</v>
      </c>
      <c r="CR33" s="44">
        <v>0</v>
      </c>
      <c r="CS33" s="44">
        <v>0</v>
      </c>
      <c r="CT33" s="44">
        <v>0</v>
      </c>
      <c r="CU33" s="44">
        <v>0</v>
      </c>
      <c r="CV33" s="44">
        <v>0</v>
      </c>
      <c r="CW33" s="44">
        <v>0</v>
      </c>
      <c r="CX33" s="44">
        <v>0</v>
      </c>
      <c r="CY33" s="44">
        <v>0</v>
      </c>
      <c r="CZ33" s="44">
        <v>0</v>
      </c>
      <c r="DA33" s="44">
        <v>0</v>
      </c>
      <c r="DB33" s="44">
        <v>0</v>
      </c>
      <c r="DC33" s="44">
        <v>0</v>
      </c>
      <c r="DD33" s="44">
        <v>0</v>
      </c>
      <c r="DE33" s="44">
        <v>0</v>
      </c>
      <c r="DF33" s="44">
        <v>60</v>
      </c>
      <c r="DG33" s="44">
        <v>0</v>
      </c>
      <c r="DH33" s="44">
        <v>0</v>
      </c>
      <c r="DI33" s="44">
        <v>0</v>
      </c>
      <c r="DJ33" s="44">
        <v>0</v>
      </c>
      <c r="DK33" s="44">
        <v>0</v>
      </c>
      <c r="DL33" s="44">
        <v>300</v>
      </c>
      <c r="DM33" s="44">
        <v>0</v>
      </c>
      <c r="DN33" s="44">
        <v>0</v>
      </c>
      <c r="DO33" s="44">
        <v>0</v>
      </c>
      <c r="DP33" s="44">
        <v>300</v>
      </c>
      <c r="DQ33" s="44">
        <v>0</v>
      </c>
    </row>
    <row r="34" spans="1:121" ht="16.5" customHeight="1">
      <c r="A34" s="38"/>
      <c r="B34" s="45">
        <v>25</v>
      </c>
      <c r="C34" s="56" t="s">
        <v>113</v>
      </c>
      <c r="D34" s="44">
        <f t="shared" si="0"/>
        <v>44124.7727</v>
      </c>
      <c r="E34" s="44">
        <f t="shared" si="1"/>
        <v>7085.4754</v>
      </c>
      <c r="F34" s="44">
        <v>37757.6</v>
      </c>
      <c r="G34" s="44">
        <v>6354.6254</v>
      </c>
      <c r="H34" s="44">
        <v>10464.7727</v>
      </c>
      <c r="I34" s="44">
        <v>730.85</v>
      </c>
      <c r="J34" s="44">
        <v>22460</v>
      </c>
      <c r="K34" s="44">
        <v>4414.6254</v>
      </c>
      <c r="L34" s="44">
        <v>4464.7727</v>
      </c>
      <c r="M34" s="44">
        <v>730.85</v>
      </c>
      <c r="N34" s="44">
        <v>22330</v>
      </c>
      <c r="O34" s="44">
        <v>4385.8254</v>
      </c>
      <c r="P34" s="44">
        <v>4464.7727</v>
      </c>
      <c r="Q34" s="44">
        <v>730.85</v>
      </c>
      <c r="R34" s="44">
        <v>0</v>
      </c>
      <c r="S34" s="44">
        <v>0</v>
      </c>
      <c r="T34" s="44">
        <v>0</v>
      </c>
      <c r="U34" s="44">
        <v>0</v>
      </c>
      <c r="V34" s="44">
        <v>0</v>
      </c>
      <c r="W34" s="44">
        <v>0</v>
      </c>
      <c r="X34" s="44">
        <v>0</v>
      </c>
      <c r="Y34" s="44">
        <v>0</v>
      </c>
      <c r="Z34" s="44">
        <v>0</v>
      </c>
      <c r="AA34" s="44">
        <v>0</v>
      </c>
      <c r="AB34" s="44">
        <v>0</v>
      </c>
      <c r="AC34" s="44">
        <v>0</v>
      </c>
      <c r="AD34" s="44">
        <v>0</v>
      </c>
      <c r="AE34" s="44">
        <v>0</v>
      </c>
      <c r="AF34" s="44">
        <v>6000</v>
      </c>
      <c r="AG34" s="44">
        <v>0</v>
      </c>
      <c r="AH34" s="44">
        <v>0</v>
      </c>
      <c r="AI34" s="44">
        <v>0</v>
      </c>
      <c r="AJ34" s="44">
        <v>1000</v>
      </c>
      <c r="AK34" s="44">
        <v>0</v>
      </c>
      <c r="AL34" s="44">
        <v>0</v>
      </c>
      <c r="AM34" s="44">
        <v>0</v>
      </c>
      <c r="AN34" s="44">
        <v>3000</v>
      </c>
      <c r="AO34" s="44">
        <v>0</v>
      </c>
      <c r="AP34" s="44">
        <v>0</v>
      </c>
      <c r="AQ34" s="44">
        <v>0</v>
      </c>
      <c r="AR34" s="44">
        <v>10000</v>
      </c>
      <c r="AS34" s="44">
        <v>0</v>
      </c>
      <c r="AT34" s="44">
        <v>0</v>
      </c>
      <c r="AU34" s="44">
        <v>0</v>
      </c>
      <c r="AV34" s="44">
        <v>-8000</v>
      </c>
      <c r="AW34" s="44">
        <v>0</v>
      </c>
      <c r="AX34" s="44">
        <v>1200</v>
      </c>
      <c r="AY34" s="44">
        <v>240</v>
      </c>
      <c r="AZ34" s="44">
        <v>0</v>
      </c>
      <c r="BA34" s="44">
        <v>0</v>
      </c>
      <c r="BB34" s="44">
        <v>1200</v>
      </c>
      <c r="BC34" s="44">
        <v>240</v>
      </c>
      <c r="BD34" s="44">
        <v>0</v>
      </c>
      <c r="BE34" s="44">
        <v>0</v>
      </c>
      <c r="BF34" s="44">
        <v>0</v>
      </c>
      <c r="BG34" s="44">
        <v>0</v>
      </c>
      <c r="BH34" s="44">
        <v>0</v>
      </c>
      <c r="BI34" s="44">
        <v>0</v>
      </c>
      <c r="BJ34" s="44">
        <v>0</v>
      </c>
      <c r="BK34" s="44">
        <v>0</v>
      </c>
      <c r="BL34" s="44">
        <v>0</v>
      </c>
      <c r="BM34" s="44">
        <v>0</v>
      </c>
      <c r="BN34" s="44">
        <v>0</v>
      </c>
      <c r="BO34" s="44">
        <v>0</v>
      </c>
      <c r="BP34" s="44">
        <v>0</v>
      </c>
      <c r="BQ34" s="44">
        <v>0</v>
      </c>
      <c r="BR34" s="44">
        <v>0</v>
      </c>
      <c r="BS34" s="44">
        <v>0</v>
      </c>
      <c r="BT34" s="44">
        <v>0</v>
      </c>
      <c r="BU34" s="44">
        <v>0</v>
      </c>
      <c r="BV34" s="44">
        <v>0</v>
      </c>
      <c r="BW34" s="44">
        <v>0</v>
      </c>
      <c r="BX34" s="44">
        <v>0</v>
      </c>
      <c r="BY34" s="44">
        <v>0</v>
      </c>
      <c r="BZ34" s="44">
        <v>0</v>
      </c>
      <c r="CA34" s="44">
        <v>0</v>
      </c>
      <c r="CB34" s="44">
        <v>0</v>
      </c>
      <c r="CC34" s="44">
        <v>0</v>
      </c>
      <c r="CD34" s="44">
        <v>0</v>
      </c>
      <c r="CE34" s="44">
        <v>0</v>
      </c>
      <c r="CF34" s="44">
        <v>0</v>
      </c>
      <c r="CG34" s="44">
        <v>0</v>
      </c>
      <c r="CH34" s="44">
        <v>0</v>
      </c>
      <c r="CI34" s="44">
        <v>0</v>
      </c>
      <c r="CJ34" s="44">
        <v>0</v>
      </c>
      <c r="CK34" s="44">
        <v>0</v>
      </c>
      <c r="CL34" s="44">
        <v>7300</v>
      </c>
      <c r="CM34" s="44">
        <v>1200</v>
      </c>
      <c r="CN34" s="44">
        <v>0</v>
      </c>
      <c r="CO34" s="44">
        <v>0</v>
      </c>
      <c r="CP34" s="44">
        <v>7300</v>
      </c>
      <c r="CQ34" s="44">
        <v>1200</v>
      </c>
      <c r="CR34" s="44">
        <v>0</v>
      </c>
      <c r="CS34" s="44">
        <v>0</v>
      </c>
      <c r="CT34" s="44">
        <v>7300</v>
      </c>
      <c r="CU34" s="44">
        <v>1200</v>
      </c>
      <c r="CV34" s="44">
        <v>0</v>
      </c>
      <c r="CW34" s="44">
        <v>0</v>
      </c>
      <c r="CX34" s="44">
        <v>0</v>
      </c>
      <c r="CY34" s="44">
        <v>0</v>
      </c>
      <c r="CZ34" s="44">
        <v>0</v>
      </c>
      <c r="DA34" s="44">
        <v>0</v>
      </c>
      <c r="DB34" s="44">
        <v>0</v>
      </c>
      <c r="DC34" s="44">
        <v>0</v>
      </c>
      <c r="DD34" s="44">
        <v>0</v>
      </c>
      <c r="DE34" s="44">
        <v>0</v>
      </c>
      <c r="DF34" s="44">
        <v>2700</v>
      </c>
      <c r="DG34" s="44">
        <v>500</v>
      </c>
      <c r="DH34" s="44">
        <v>0</v>
      </c>
      <c r="DI34" s="44">
        <v>0</v>
      </c>
      <c r="DJ34" s="44">
        <v>0</v>
      </c>
      <c r="DK34" s="44">
        <v>0</v>
      </c>
      <c r="DL34" s="44">
        <v>4097.6</v>
      </c>
      <c r="DM34" s="44">
        <v>0</v>
      </c>
      <c r="DN34" s="44">
        <v>0</v>
      </c>
      <c r="DO34" s="44">
        <v>0</v>
      </c>
      <c r="DP34" s="44">
        <v>4097.6</v>
      </c>
      <c r="DQ34" s="44">
        <v>0</v>
      </c>
    </row>
    <row r="35" spans="1:121" ht="16.5" customHeight="1">
      <c r="A35" s="38"/>
      <c r="B35" s="45">
        <v>26</v>
      </c>
      <c r="C35" s="57" t="s">
        <v>114</v>
      </c>
      <c r="D35" s="44">
        <f t="shared" si="0"/>
        <v>90066.9001</v>
      </c>
      <c r="E35" s="44">
        <f t="shared" si="1"/>
        <v>9230.2986</v>
      </c>
      <c r="F35" s="44">
        <v>81761.048</v>
      </c>
      <c r="G35" s="44">
        <v>8880.2986</v>
      </c>
      <c r="H35" s="44">
        <v>18727.8001</v>
      </c>
      <c r="I35" s="44">
        <v>350</v>
      </c>
      <c r="J35" s="44">
        <v>29996</v>
      </c>
      <c r="K35" s="44">
        <v>4400.1536</v>
      </c>
      <c r="L35" s="44">
        <v>7190</v>
      </c>
      <c r="M35" s="44">
        <v>350</v>
      </c>
      <c r="N35" s="44">
        <v>28537.9</v>
      </c>
      <c r="O35" s="44">
        <v>4381.7536</v>
      </c>
      <c r="P35" s="44">
        <v>5800</v>
      </c>
      <c r="Q35" s="44">
        <v>350</v>
      </c>
      <c r="R35" s="44">
        <v>1188.1</v>
      </c>
      <c r="S35" s="44">
        <v>0</v>
      </c>
      <c r="T35" s="44">
        <v>0</v>
      </c>
      <c r="U35" s="44">
        <v>0</v>
      </c>
      <c r="V35" s="44">
        <v>0</v>
      </c>
      <c r="W35" s="44">
        <v>0</v>
      </c>
      <c r="X35" s="44">
        <v>0</v>
      </c>
      <c r="Y35" s="44">
        <v>0</v>
      </c>
      <c r="Z35" s="44">
        <v>0</v>
      </c>
      <c r="AA35" s="44">
        <v>0</v>
      </c>
      <c r="AB35" s="44">
        <v>0</v>
      </c>
      <c r="AC35" s="44">
        <v>0</v>
      </c>
      <c r="AD35" s="44">
        <v>3000</v>
      </c>
      <c r="AE35" s="44">
        <v>0</v>
      </c>
      <c r="AF35" s="44">
        <v>11537.8001</v>
      </c>
      <c r="AG35" s="44">
        <v>0</v>
      </c>
      <c r="AH35" s="44">
        <v>0</v>
      </c>
      <c r="AI35" s="44">
        <v>0</v>
      </c>
      <c r="AJ35" s="44">
        <v>8537.8001</v>
      </c>
      <c r="AK35" s="44">
        <v>0</v>
      </c>
      <c r="AL35" s="44">
        <v>0</v>
      </c>
      <c r="AM35" s="44">
        <v>0</v>
      </c>
      <c r="AN35" s="44">
        <v>0</v>
      </c>
      <c r="AO35" s="44">
        <v>0</v>
      </c>
      <c r="AP35" s="44">
        <v>3000</v>
      </c>
      <c r="AQ35" s="44">
        <v>0</v>
      </c>
      <c r="AR35" s="44">
        <v>0</v>
      </c>
      <c r="AS35" s="44">
        <v>0</v>
      </c>
      <c r="AT35" s="44">
        <v>0</v>
      </c>
      <c r="AU35" s="44">
        <v>0</v>
      </c>
      <c r="AV35" s="44">
        <v>0</v>
      </c>
      <c r="AW35" s="44">
        <v>0</v>
      </c>
      <c r="AX35" s="44">
        <v>2541.6</v>
      </c>
      <c r="AY35" s="44">
        <v>250.07</v>
      </c>
      <c r="AZ35" s="44">
        <v>0</v>
      </c>
      <c r="BA35" s="44">
        <v>0</v>
      </c>
      <c r="BB35" s="44">
        <v>2541.6</v>
      </c>
      <c r="BC35" s="44">
        <v>250.07</v>
      </c>
      <c r="BD35" s="44">
        <v>0</v>
      </c>
      <c r="BE35" s="44">
        <v>0</v>
      </c>
      <c r="BF35" s="44">
        <v>0</v>
      </c>
      <c r="BG35" s="44">
        <v>0</v>
      </c>
      <c r="BH35" s="44">
        <v>0</v>
      </c>
      <c r="BI35" s="44">
        <v>0</v>
      </c>
      <c r="BJ35" s="44">
        <v>500</v>
      </c>
      <c r="BK35" s="44">
        <v>0</v>
      </c>
      <c r="BL35" s="44">
        <v>0</v>
      </c>
      <c r="BM35" s="44">
        <v>0</v>
      </c>
      <c r="BN35" s="44">
        <v>0</v>
      </c>
      <c r="BO35" s="44">
        <v>0</v>
      </c>
      <c r="BP35" s="44">
        <v>0</v>
      </c>
      <c r="BQ35" s="44">
        <v>0</v>
      </c>
      <c r="BR35" s="44">
        <v>0</v>
      </c>
      <c r="BS35" s="44">
        <v>0</v>
      </c>
      <c r="BT35" s="44">
        <v>0</v>
      </c>
      <c r="BU35" s="44">
        <v>0</v>
      </c>
      <c r="BV35" s="44">
        <v>500</v>
      </c>
      <c r="BW35" s="44">
        <v>0</v>
      </c>
      <c r="BX35" s="44">
        <v>0</v>
      </c>
      <c r="BY35" s="44">
        <v>0</v>
      </c>
      <c r="BZ35" s="44">
        <v>0</v>
      </c>
      <c r="CA35" s="44">
        <v>0</v>
      </c>
      <c r="CB35" s="44">
        <v>0</v>
      </c>
      <c r="CC35" s="44">
        <v>0</v>
      </c>
      <c r="CD35" s="44">
        <v>0</v>
      </c>
      <c r="CE35" s="44">
        <v>0</v>
      </c>
      <c r="CF35" s="44">
        <v>0</v>
      </c>
      <c r="CG35" s="44">
        <v>0</v>
      </c>
      <c r="CH35" s="44">
        <v>0</v>
      </c>
      <c r="CI35" s="44">
        <v>0</v>
      </c>
      <c r="CJ35" s="44">
        <v>0</v>
      </c>
      <c r="CK35" s="44">
        <v>0</v>
      </c>
      <c r="CL35" s="44">
        <v>4951.9</v>
      </c>
      <c r="CM35" s="44">
        <v>735.275</v>
      </c>
      <c r="CN35" s="44">
        <v>0</v>
      </c>
      <c r="CO35" s="44">
        <v>0</v>
      </c>
      <c r="CP35" s="44">
        <v>4951.9</v>
      </c>
      <c r="CQ35" s="44">
        <v>735.275</v>
      </c>
      <c r="CR35" s="44">
        <v>0</v>
      </c>
      <c r="CS35" s="44">
        <v>0</v>
      </c>
      <c r="CT35" s="44">
        <v>0</v>
      </c>
      <c r="CU35" s="44">
        <v>0</v>
      </c>
      <c r="CV35" s="44">
        <v>0</v>
      </c>
      <c r="CW35" s="44">
        <v>0</v>
      </c>
      <c r="CX35" s="44">
        <v>27549.6</v>
      </c>
      <c r="CY35" s="44">
        <v>2859.8</v>
      </c>
      <c r="CZ35" s="44">
        <v>0</v>
      </c>
      <c r="DA35" s="44">
        <v>0</v>
      </c>
      <c r="DB35" s="44">
        <v>14466</v>
      </c>
      <c r="DC35" s="44">
        <v>651.8</v>
      </c>
      <c r="DD35" s="44">
        <v>0</v>
      </c>
      <c r="DE35" s="44">
        <v>0</v>
      </c>
      <c r="DF35" s="44">
        <v>2800</v>
      </c>
      <c r="DG35" s="44">
        <v>635</v>
      </c>
      <c r="DH35" s="44">
        <v>0</v>
      </c>
      <c r="DI35" s="44">
        <v>0</v>
      </c>
      <c r="DJ35" s="44">
        <v>0</v>
      </c>
      <c r="DK35" s="44">
        <v>0</v>
      </c>
      <c r="DL35" s="44">
        <v>10421.948</v>
      </c>
      <c r="DM35" s="44">
        <v>0</v>
      </c>
      <c r="DN35" s="44">
        <v>0</v>
      </c>
      <c r="DO35" s="44">
        <v>0</v>
      </c>
      <c r="DP35" s="44">
        <v>10421.948</v>
      </c>
      <c r="DQ35" s="44">
        <v>0</v>
      </c>
    </row>
    <row r="36" spans="1:121" ht="16.5" customHeight="1">
      <c r="A36" s="38"/>
      <c r="B36" s="45">
        <v>27</v>
      </c>
      <c r="C36" s="56" t="s">
        <v>115</v>
      </c>
      <c r="D36" s="44">
        <f t="shared" si="0"/>
        <v>111100.7928</v>
      </c>
      <c r="E36" s="44">
        <f t="shared" si="1"/>
        <v>9044.244200000001</v>
      </c>
      <c r="F36" s="44">
        <v>67735.0009</v>
      </c>
      <c r="G36" s="44">
        <v>8144.2442</v>
      </c>
      <c r="H36" s="44">
        <v>46265.7919</v>
      </c>
      <c r="I36" s="44">
        <v>900</v>
      </c>
      <c r="J36" s="44">
        <v>29165.0009</v>
      </c>
      <c r="K36" s="44">
        <v>5950.4402</v>
      </c>
      <c r="L36" s="44">
        <v>11599.9919</v>
      </c>
      <c r="M36" s="44">
        <v>200</v>
      </c>
      <c r="N36" s="44">
        <v>27915</v>
      </c>
      <c r="O36" s="44">
        <v>5885.2402</v>
      </c>
      <c r="P36" s="44">
        <v>1600</v>
      </c>
      <c r="Q36" s="44">
        <v>200</v>
      </c>
      <c r="R36" s="44">
        <v>1050</v>
      </c>
      <c r="S36" s="44">
        <v>38</v>
      </c>
      <c r="T36" s="44">
        <v>9999.9919</v>
      </c>
      <c r="U36" s="44">
        <v>0</v>
      </c>
      <c r="V36" s="44">
        <v>0</v>
      </c>
      <c r="W36" s="44">
        <v>0</v>
      </c>
      <c r="X36" s="44">
        <v>0</v>
      </c>
      <c r="Y36" s="44">
        <v>0</v>
      </c>
      <c r="Z36" s="44">
        <v>0</v>
      </c>
      <c r="AA36" s="44">
        <v>0</v>
      </c>
      <c r="AB36" s="44">
        <v>0</v>
      </c>
      <c r="AC36" s="44">
        <v>0</v>
      </c>
      <c r="AD36" s="44">
        <v>750</v>
      </c>
      <c r="AE36" s="44">
        <v>181</v>
      </c>
      <c r="AF36" s="44">
        <v>19137.4</v>
      </c>
      <c r="AG36" s="44">
        <v>0</v>
      </c>
      <c r="AH36" s="44">
        <v>750</v>
      </c>
      <c r="AI36" s="44">
        <v>181</v>
      </c>
      <c r="AJ36" s="44">
        <v>11000</v>
      </c>
      <c r="AK36" s="44">
        <v>0</v>
      </c>
      <c r="AL36" s="44">
        <v>0</v>
      </c>
      <c r="AM36" s="44">
        <v>0</v>
      </c>
      <c r="AN36" s="44">
        <v>0</v>
      </c>
      <c r="AO36" s="44">
        <v>0</v>
      </c>
      <c r="AP36" s="44">
        <v>0</v>
      </c>
      <c r="AQ36" s="44">
        <v>0</v>
      </c>
      <c r="AR36" s="44">
        <v>17000</v>
      </c>
      <c r="AS36" s="44">
        <v>0</v>
      </c>
      <c r="AT36" s="44">
        <v>0</v>
      </c>
      <c r="AU36" s="44">
        <v>0</v>
      </c>
      <c r="AV36" s="44">
        <v>-8862.6</v>
      </c>
      <c r="AW36" s="44">
        <v>0</v>
      </c>
      <c r="AX36" s="44">
        <v>3000</v>
      </c>
      <c r="AY36" s="44">
        <v>418.5</v>
      </c>
      <c r="AZ36" s="44">
        <v>0</v>
      </c>
      <c r="BA36" s="44">
        <v>0</v>
      </c>
      <c r="BB36" s="44">
        <v>3000</v>
      </c>
      <c r="BC36" s="44">
        <v>418.5</v>
      </c>
      <c r="BD36" s="44">
        <v>0</v>
      </c>
      <c r="BE36" s="44">
        <v>0</v>
      </c>
      <c r="BF36" s="44">
        <v>0</v>
      </c>
      <c r="BG36" s="44">
        <v>0</v>
      </c>
      <c r="BH36" s="44">
        <v>0</v>
      </c>
      <c r="BI36" s="44">
        <v>0</v>
      </c>
      <c r="BJ36" s="44">
        <v>1000</v>
      </c>
      <c r="BK36" s="44">
        <v>47.304</v>
      </c>
      <c r="BL36" s="44">
        <v>3000</v>
      </c>
      <c r="BM36" s="44">
        <v>0</v>
      </c>
      <c r="BN36" s="44">
        <v>0</v>
      </c>
      <c r="BO36" s="44">
        <v>0</v>
      </c>
      <c r="BP36" s="44">
        <v>0</v>
      </c>
      <c r="BQ36" s="44">
        <v>0</v>
      </c>
      <c r="BR36" s="44">
        <v>0</v>
      </c>
      <c r="BS36" s="44">
        <v>0</v>
      </c>
      <c r="BT36" s="44">
        <v>0</v>
      </c>
      <c r="BU36" s="44">
        <v>0</v>
      </c>
      <c r="BV36" s="44">
        <v>500</v>
      </c>
      <c r="BW36" s="44">
        <v>47.304</v>
      </c>
      <c r="BX36" s="44">
        <v>1000</v>
      </c>
      <c r="BY36" s="44">
        <v>0</v>
      </c>
      <c r="BZ36" s="44">
        <v>500</v>
      </c>
      <c r="CA36" s="44">
        <v>0</v>
      </c>
      <c r="CB36" s="44">
        <v>2000</v>
      </c>
      <c r="CC36" s="44">
        <v>0</v>
      </c>
      <c r="CD36" s="44">
        <v>0</v>
      </c>
      <c r="CE36" s="44">
        <v>0</v>
      </c>
      <c r="CF36" s="44">
        <v>0</v>
      </c>
      <c r="CG36" s="44">
        <v>0</v>
      </c>
      <c r="CH36" s="44">
        <v>300</v>
      </c>
      <c r="CI36" s="44">
        <v>0</v>
      </c>
      <c r="CJ36" s="44">
        <v>0</v>
      </c>
      <c r="CK36" s="44">
        <v>0</v>
      </c>
      <c r="CL36" s="44">
        <v>5800</v>
      </c>
      <c r="CM36" s="44">
        <v>226</v>
      </c>
      <c r="CN36" s="44">
        <v>10828.4</v>
      </c>
      <c r="CO36" s="44">
        <v>0</v>
      </c>
      <c r="CP36" s="44">
        <v>1200</v>
      </c>
      <c r="CQ36" s="44">
        <v>0</v>
      </c>
      <c r="CR36" s="44">
        <v>6500</v>
      </c>
      <c r="CS36" s="44">
        <v>0</v>
      </c>
      <c r="CT36" s="44">
        <v>800</v>
      </c>
      <c r="CU36" s="44">
        <v>0</v>
      </c>
      <c r="CV36" s="44">
        <v>5500</v>
      </c>
      <c r="CW36" s="44">
        <v>0</v>
      </c>
      <c r="CX36" s="44">
        <v>18820</v>
      </c>
      <c r="CY36" s="44">
        <v>0</v>
      </c>
      <c r="CZ36" s="44">
        <v>1700</v>
      </c>
      <c r="DA36" s="44">
        <v>700</v>
      </c>
      <c r="DB36" s="44">
        <v>18520</v>
      </c>
      <c r="DC36" s="44">
        <v>0</v>
      </c>
      <c r="DD36" s="44">
        <v>1500</v>
      </c>
      <c r="DE36" s="44">
        <v>700</v>
      </c>
      <c r="DF36" s="44">
        <v>6000</v>
      </c>
      <c r="DG36" s="44">
        <v>1321</v>
      </c>
      <c r="DH36" s="44">
        <v>0</v>
      </c>
      <c r="DI36" s="44">
        <v>0</v>
      </c>
      <c r="DJ36" s="44">
        <v>0</v>
      </c>
      <c r="DK36" s="44">
        <v>0</v>
      </c>
      <c r="DL36" s="44">
        <v>2900</v>
      </c>
      <c r="DM36" s="44">
        <v>0</v>
      </c>
      <c r="DN36" s="44">
        <v>0</v>
      </c>
      <c r="DO36" s="44">
        <v>0</v>
      </c>
      <c r="DP36" s="44">
        <v>2900</v>
      </c>
      <c r="DQ36" s="44">
        <v>0</v>
      </c>
    </row>
    <row r="37" spans="1:121" ht="16.5" customHeight="1">
      <c r="A37" s="38"/>
      <c r="B37" s="45">
        <v>28</v>
      </c>
      <c r="C37" s="56" t="s">
        <v>116</v>
      </c>
      <c r="D37" s="44">
        <f t="shared" si="0"/>
        <v>176687.729</v>
      </c>
      <c r="E37" s="44">
        <f t="shared" si="1"/>
        <v>33958.3845</v>
      </c>
      <c r="F37" s="44">
        <v>166655.2562</v>
      </c>
      <c r="G37" s="44">
        <v>33698.3845</v>
      </c>
      <c r="H37" s="44">
        <v>19032.4728</v>
      </c>
      <c r="I37" s="44">
        <v>260</v>
      </c>
      <c r="J37" s="44">
        <v>40652.7562</v>
      </c>
      <c r="K37" s="44">
        <v>8808.7525</v>
      </c>
      <c r="L37" s="44">
        <v>2200</v>
      </c>
      <c r="M37" s="44">
        <v>260</v>
      </c>
      <c r="N37" s="44">
        <v>40301.9562</v>
      </c>
      <c r="O37" s="44">
        <v>8791.9525</v>
      </c>
      <c r="P37" s="44">
        <v>1000</v>
      </c>
      <c r="Q37" s="44">
        <v>260</v>
      </c>
      <c r="R37" s="44">
        <v>250</v>
      </c>
      <c r="S37" s="44">
        <v>0</v>
      </c>
      <c r="T37" s="44">
        <v>1200</v>
      </c>
      <c r="U37" s="44">
        <v>0</v>
      </c>
      <c r="V37" s="44">
        <v>0</v>
      </c>
      <c r="W37" s="44">
        <v>0</v>
      </c>
      <c r="X37" s="44">
        <v>0</v>
      </c>
      <c r="Y37" s="44">
        <v>0</v>
      </c>
      <c r="Z37" s="44">
        <v>0</v>
      </c>
      <c r="AA37" s="44">
        <v>0</v>
      </c>
      <c r="AB37" s="44">
        <v>0</v>
      </c>
      <c r="AC37" s="44">
        <v>0</v>
      </c>
      <c r="AD37" s="44">
        <v>4487.5</v>
      </c>
      <c r="AE37" s="44">
        <v>112.5</v>
      </c>
      <c r="AF37" s="44">
        <v>3800</v>
      </c>
      <c r="AG37" s="44">
        <v>0</v>
      </c>
      <c r="AH37" s="44">
        <v>4487.5</v>
      </c>
      <c r="AI37" s="44">
        <v>112.5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4">
        <v>0</v>
      </c>
      <c r="AP37" s="44">
        <v>0</v>
      </c>
      <c r="AQ37" s="44">
        <v>0</v>
      </c>
      <c r="AR37" s="44">
        <v>6120</v>
      </c>
      <c r="AS37" s="44">
        <v>0</v>
      </c>
      <c r="AT37" s="44">
        <v>0</v>
      </c>
      <c r="AU37" s="44">
        <v>0</v>
      </c>
      <c r="AV37" s="44">
        <v>-2320</v>
      </c>
      <c r="AW37" s="44">
        <v>0</v>
      </c>
      <c r="AX37" s="44">
        <v>5115</v>
      </c>
      <c r="AY37" s="44">
        <v>864.1943</v>
      </c>
      <c r="AZ37" s="44">
        <v>1000</v>
      </c>
      <c r="BA37" s="44">
        <v>0</v>
      </c>
      <c r="BB37" s="44">
        <v>5115</v>
      </c>
      <c r="BC37" s="44">
        <v>864.1943</v>
      </c>
      <c r="BD37" s="44">
        <v>1000</v>
      </c>
      <c r="BE37" s="44">
        <v>0</v>
      </c>
      <c r="BF37" s="44">
        <v>0</v>
      </c>
      <c r="BG37" s="44">
        <v>0</v>
      </c>
      <c r="BH37" s="44">
        <v>0</v>
      </c>
      <c r="BI37" s="44">
        <v>0</v>
      </c>
      <c r="BJ37" s="44">
        <v>4150</v>
      </c>
      <c r="BK37" s="44">
        <v>847.9377</v>
      </c>
      <c r="BL37" s="44">
        <v>10032.4728</v>
      </c>
      <c r="BM37" s="44">
        <v>0</v>
      </c>
      <c r="BN37" s="44">
        <v>0</v>
      </c>
      <c r="BO37" s="44">
        <v>0</v>
      </c>
      <c r="BP37" s="44">
        <v>0</v>
      </c>
      <c r="BQ37" s="44">
        <v>0</v>
      </c>
      <c r="BR37" s="44">
        <v>0</v>
      </c>
      <c r="BS37" s="44">
        <v>0</v>
      </c>
      <c r="BT37" s="44">
        <v>0</v>
      </c>
      <c r="BU37" s="44">
        <v>0</v>
      </c>
      <c r="BV37" s="44">
        <v>0</v>
      </c>
      <c r="BW37" s="44">
        <v>0</v>
      </c>
      <c r="BX37" s="44">
        <v>0</v>
      </c>
      <c r="BY37" s="44">
        <v>0</v>
      </c>
      <c r="BZ37" s="44">
        <v>4150</v>
      </c>
      <c r="CA37" s="44">
        <v>847.9377</v>
      </c>
      <c r="CB37" s="44">
        <v>10032.4728</v>
      </c>
      <c r="CC37" s="44">
        <v>0</v>
      </c>
      <c r="CD37" s="44">
        <v>0</v>
      </c>
      <c r="CE37" s="44">
        <v>0</v>
      </c>
      <c r="CF37" s="44">
        <v>0</v>
      </c>
      <c r="CG37" s="44">
        <v>0</v>
      </c>
      <c r="CH37" s="44">
        <v>0</v>
      </c>
      <c r="CI37" s="44">
        <v>0</v>
      </c>
      <c r="CJ37" s="44">
        <v>0</v>
      </c>
      <c r="CK37" s="44">
        <v>0</v>
      </c>
      <c r="CL37" s="44">
        <v>18250</v>
      </c>
      <c r="CM37" s="44">
        <v>4100</v>
      </c>
      <c r="CN37" s="44">
        <v>1000</v>
      </c>
      <c r="CO37" s="44">
        <v>0</v>
      </c>
      <c r="CP37" s="44">
        <v>18250</v>
      </c>
      <c r="CQ37" s="44">
        <v>4100</v>
      </c>
      <c r="CR37" s="44">
        <v>1000</v>
      </c>
      <c r="CS37" s="44">
        <v>0</v>
      </c>
      <c r="CT37" s="44">
        <v>18000</v>
      </c>
      <c r="CU37" s="44">
        <v>4100</v>
      </c>
      <c r="CV37" s="44">
        <v>1000</v>
      </c>
      <c r="CW37" s="44">
        <v>0</v>
      </c>
      <c r="CX37" s="44">
        <v>83400</v>
      </c>
      <c r="CY37" s="44">
        <v>18710</v>
      </c>
      <c r="CZ37" s="44">
        <v>1000</v>
      </c>
      <c r="DA37" s="44">
        <v>0</v>
      </c>
      <c r="DB37" s="44">
        <v>65400</v>
      </c>
      <c r="DC37" s="44">
        <v>14210</v>
      </c>
      <c r="DD37" s="44">
        <v>1000</v>
      </c>
      <c r="DE37" s="44">
        <v>0</v>
      </c>
      <c r="DF37" s="44">
        <v>1600</v>
      </c>
      <c r="DG37" s="44">
        <v>255</v>
      </c>
      <c r="DH37" s="44">
        <v>0</v>
      </c>
      <c r="DI37" s="44">
        <v>0</v>
      </c>
      <c r="DJ37" s="44">
        <v>0</v>
      </c>
      <c r="DK37" s="44">
        <v>0</v>
      </c>
      <c r="DL37" s="44">
        <v>9000</v>
      </c>
      <c r="DM37" s="44">
        <v>0</v>
      </c>
      <c r="DN37" s="44">
        <v>0</v>
      </c>
      <c r="DO37" s="44">
        <v>0</v>
      </c>
      <c r="DP37" s="44">
        <v>9000</v>
      </c>
      <c r="DQ37" s="44">
        <v>0</v>
      </c>
    </row>
    <row r="38" spans="1:121" ht="16.5" customHeight="1">
      <c r="A38" s="38"/>
      <c r="B38" s="45">
        <v>29</v>
      </c>
      <c r="C38" s="56" t="s">
        <v>117</v>
      </c>
      <c r="D38" s="44">
        <f t="shared" si="0"/>
        <v>20436.5705</v>
      </c>
      <c r="E38" s="44">
        <f t="shared" si="1"/>
        <v>2631.2811</v>
      </c>
      <c r="F38" s="44">
        <v>16465.676</v>
      </c>
      <c r="G38" s="44">
        <v>2631.2811</v>
      </c>
      <c r="H38" s="44">
        <v>4970.8945</v>
      </c>
      <c r="I38" s="44">
        <v>0</v>
      </c>
      <c r="J38" s="44">
        <v>13803.676</v>
      </c>
      <c r="K38" s="44">
        <v>2581.2811</v>
      </c>
      <c r="L38" s="44">
        <v>0</v>
      </c>
      <c r="M38" s="44">
        <v>0</v>
      </c>
      <c r="N38" s="44">
        <v>13693.176</v>
      </c>
      <c r="O38" s="44">
        <v>2559.6811</v>
      </c>
      <c r="P38" s="44">
        <v>0</v>
      </c>
      <c r="Q38" s="44">
        <v>0</v>
      </c>
      <c r="R38" s="44">
        <v>0</v>
      </c>
      <c r="S38" s="44">
        <v>0</v>
      </c>
      <c r="T38" s="44">
        <v>0</v>
      </c>
      <c r="U38" s="44">
        <v>0</v>
      </c>
      <c r="V38" s="44">
        <v>0</v>
      </c>
      <c r="W38" s="44">
        <v>0</v>
      </c>
      <c r="X38" s="44">
        <v>0</v>
      </c>
      <c r="Y38" s="44">
        <v>0</v>
      </c>
      <c r="Z38" s="44">
        <v>0</v>
      </c>
      <c r="AA38" s="44">
        <v>0</v>
      </c>
      <c r="AB38" s="44">
        <v>0</v>
      </c>
      <c r="AC38" s="44">
        <v>0</v>
      </c>
      <c r="AD38" s="44">
        <v>0</v>
      </c>
      <c r="AE38" s="44">
        <v>0</v>
      </c>
      <c r="AF38" s="44">
        <v>4000</v>
      </c>
      <c r="AG38" s="44">
        <v>0</v>
      </c>
      <c r="AH38" s="44">
        <v>0</v>
      </c>
      <c r="AI38" s="44">
        <v>0</v>
      </c>
      <c r="AJ38" s="44">
        <v>0</v>
      </c>
      <c r="AK38" s="44">
        <v>0</v>
      </c>
      <c r="AL38" s="44">
        <v>0</v>
      </c>
      <c r="AM38" s="44">
        <v>0</v>
      </c>
      <c r="AN38" s="44">
        <v>3000</v>
      </c>
      <c r="AO38" s="44">
        <v>0</v>
      </c>
      <c r="AP38" s="44">
        <v>0</v>
      </c>
      <c r="AQ38" s="44">
        <v>0</v>
      </c>
      <c r="AR38" s="44">
        <v>1000</v>
      </c>
      <c r="AS38" s="44">
        <v>0</v>
      </c>
      <c r="AT38" s="44">
        <v>0</v>
      </c>
      <c r="AU38" s="44">
        <v>0</v>
      </c>
      <c r="AV38" s="44">
        <v>0</v>
      </c>
      <c r="AW38" s="44">
        <v>0</v>
      </c>
      <c r="AX38" s="44">
        <v>650</v>
      </c>
      <c r="AY38" s="44">
        <v>50</v>
      </c>
      <c r="AZ38" s="44">
        <v>0</v>
      </c>
      <c r="BA38" s="44">
        <v>0</v>
      </c>
      <c r="BB38" s="44">
        <v>650</v>
      </c>
      <c r="BC38" s="44">
        <v>50</v>
      </c>
      <c r="BD38" s="44">
        <v>0</v>
      </c>
      <c r="BE38" s="44">
        <v>0</v>
      </c>
      <c r="BF38" s="44">
        <v>0</v>
      </c>
      <c r="BG38" s="44">
        <v>0</v>
      </c>
      <c r="BH38" s="44">
        <v>0</v>
      </c>
      <c r="BI38" s="44">
        <v>0</v>
      </c>
      <c r="BJ38" s="44">
        <v>12</v>
      </c>
      <c r="BK38" s="44">
        <v>0</v>
      </c>
      <c r="BL38" s="44">
        <v>970.8945</v>
      </c>
      <c r="BM38" s="44">
        <v>0</v>
      </c>
      <c r="BN38" s="44">
        <v>0</v>
      </c>
      <c r="BO38" s="44">
        <v>0</v>
      </c>
      <c r="BP38" s="44">
        <v>0</v>
      </c>
      <c r="BQ38" s="44">
        <v>0</v>
      </c>
      <c r="BR38" s="44">
        <v>0</v>
      </c>
      <c r="BS38" s="44">
        <v>0</v>
      </c>
      <c r="BT38" s="44">
        <v>0</v>
      </c>
      <c r="BU38" s="44">
        <v>0</v>
      </c>
      <c r="BV38" s="44">
        <v>12</v>
      </c>
      <c r="BW38" s="44">
        <v>0</v>
      </c>
      <c r="BX38" s="44">
        <v>0</v>
      </c>
      <c r="BY38" s="44">
        <v>0</v>
      </c>
      <c r="BZ38" s="44">
        <v>0</v>
      </c>
      <c r="CA38" s="44">
        <v>0</v>
      </c>
      <c r="CB38" s="44">
        <v>970.8945</v>
      </c>
      <c r="CC38" s="44">
        <v>0</v>
      </c>
      <c r="CD38" s="44">
        <v>0</v>
      </c>
      <c r="CE38" s="44">
        <v>0</v>
      </c>
      <c r="CF38" s="44">
        <v>0</v>
      </c>
      <c r="CG38" s="44">
        <v>0</v>
      </c>
      <c r="CH38" s="44">
        <v>0</v>
      </c>
      <c r="CI38" s="44">
        <v>0</v>
      </c>
      <c r="CJ38" s="44">
        <v>0</v>
      </c>
      <c r="CK38" s="44">
        <v>0</v>
      </c>
      <c r="CL38" s="44">
        <v>400</v>
      </c>
      <c r="CM38" s="44">
        <v>0</v>
      </c>
      <c r="CN38" s="44">
        <v>0</v>
      </c>
      <c r="CO38" s="44">
        <v>0</v>
      </c>
      <c r="CP38" s="44">
        <v>400</v>
      </c>
      <c r="CQ38" s="44">
        <v>0</v>
      </c>
      <c r="CR38" s="44">
        <v>0</v>
      </c>
      <c r="CS38" s="44">
        <v>0</v>
      </c>
      <c r="CT38" s="44">
        <v>0</v>
      </c>
      <c r="CU38" s="44">
        <v>0</v>
      </c>
      <c r="CV38" s="44">
        <v>0</v>
      </c>
      <c r="CW38" s="44">
        <v>0</v>
      </c>
      <c r="CX38" s="44">
        <v>0</v>
      </c>
      <c r="CY38" s="44">
        <v>0</v>
      </c>
      <c r="CZ38" s="44">
        <v>0</v>
      </c>
      <c r="DA38" s="44">
        <v>0</v>
      </c>
      <c r="DB38" s="44">
        <v>0</v>
      </c>
      <c r="DC38" s="44">
        <v>0</v>
      </c>
      <c r="DD38" s="44">
        <v>0</v>
      </c>
      <c r="DE38" s="44">
        <v>0</v>
      </c>
      <c r="DF38" s="44">
        <v>600</v>
      </c>
      <c r="DG38" s="44">
        <v>0</v>
      </c>
      <c r="DH38" s="44">
        <v>0</v>
      </c>
      <c r="DI38" s="44">
        <v>0</v>
      </c>
      <c r="DJ38" s="44">
        <v>0</v>
      </c>
      <c r="DK38" s="44">
        <v>0</v>
      </c>
      <c r="DL38" s="44">
        <v>1000</v>
      </c>
      <c r="DM38" s="44">
        <v>0</v>
      </c>
      <c r="DN38" s="44">
        <v>0</v>
      </c>
      <c r="DO38" s="44">
        <v>0</v>
      </c>
      <c r="DP38" s="44">
        <v>1000</v>
      </c>
      <c r="DQ38" s="44">
        <v>0</v>
      </c>
    </row>
    <row r="39" spans="1:121" ht="16.5" customHeight="1">
      <c r="A39" s="38"/>
      <c r="B39" s="45">
        <v>30</v>
      </c>
      <c r="C39" s="56" t="s">
        <v>118</v>
      </c>
      <c r="D39" s="44">
        <f t="shared" si="0"/>
        <v>93348.6778</v>
      </c>
      <c r="E39" s="44">
        <f t="shared" si="1"/>
        <v>6004.549999999999</v>
      </c>
      <c r="F39" s="44">
        <v>69032</v>
      </c>
      <c r="G39" s="44">
        <v>10538.828</v>
      </c>
      <c r="H39" s="44">
        <v>27816.6778</v>
      </c>
      <c r="I39" s="44">
        <v>-4534.278</v>
      </c>
      <c r="J39" s="44">
        <v>36486</v>
      </c>
      <c r="K39" s="44">
        <v>9600.896</v>
      </c>
      <c r="L39" s="44">
        <v>33300</v>
      </c>
      <c r="M39" s="44">
        <v>0</v>
      </c>
      <c r="N39" s="44">
        <v>32991.2</v>
      </c>
      <c r="O39" s="44">
        <v>8933.196</v>
      </c>
      <c r="P39" s="44">
        <v>8300</v>
      </c>
      <c r="Q39" s="44">
        <v>0</v>
      </c>
      <c r="R39" s="44">
        <v>3224</v>
      </c>
      <c r="S39" s="44">
        <v>642.5</v>
      </c>
      <c r="T39" s="44">
        <v>25000</v>
      </c>
      <c r="U39" s="44">
        <v>0</v>
      </c>
      <c r="V39" s="44">
        <v>100</v>
      </c>
      <c r="W39" s="44">
        <v>0</v>
      </c>
      <c r="X39" s="44">
        <v>0</v>
      </c>
      <c r="Y39" s="44">
        <v>0</v>
      </c>
      <c r="Z39" s="44">
        <v>0</v>
      </c>
      <c r="AA39" s="44">
        <v>0</v>
      </c>
      <c r="AB39" s="44">
        <v>0</v>
      </c>
      <c r="AC39" s="44">
        <v>0</v>
      </c>
      <c r="AD39" s="44">
        <v>1100</v>
      </c>
      <c r="AE39" s="44">
        <v>0</v>
      </c>
      <c r="AF39" s="44">
        <v>-7583.3222</v>
      </c>
      <c r="AG39" s="44">
        <v>-4534.278</v>
      </c>
      <c r="AH39" s="44">
        <v>600</v>
      </c>
      <c r="AI39" s="44">
        <v>0</v>
      </c>
      <c r="AJ39" s="44">
        <v>350</v>
      </c>
      <c r="AK39" s="44">
        <v>0</v>
      </c>
      <c r="AL39" s="44">
        <v>0</v>
      </c>
      <c r="AM39" s="44">
        <v>0</v>
      </c>
      <c r="AN39" s="44">
        <v>0</v>
      </c>
      <c r="AO39" s="44">
        <v>0</v>
      </c>
      <c r="AP39" s="44">
        <v>500</v>
      </c>
      <c r="AQ39" s="44">
        <v>0</v>
      </c>
      <c r="AR39" s="44">
        <v>26250</v>
      </c>
      <c r="AS39" s="44">
        <v>0</v>
      </c>
      <c r="AT39" s="44">
        <v>0</v>
      </c>
      <c r="AU39" s="44">
        <v>0</v>
      </c>
      <c r="AV39" s="44">
        <v>-34183.3222</v>
      </c>
      <c r="AW39" s="44">
        <v>-4534.278</v>
      </c>
      <c r="AX39" s="44">
        <v>3820</v>
      </c>
      <c r="AY39" s="44">
        <v>456.542</v>
      </c>
      <c r="AZ39" s="44">
        <v>0</v>
      </c>
      <c r="BA39" s="44">
        <v>0</v>
      </c>
      <c r="BB39" s="44">
        <v>3820</v>
      </c>
      <c r="BC39" s="44">
        <v>456.542</v>
      </c>
      <c r="BD39" s="44">
        <v>0</v>
      </c>
      <c r="BE39" s="44">
        <v>0</v>
      </c>
      <c r="BF39" s="44">
        <v>0</v>
      </c>
      <c r="BG39" s="44">
        <v>0</v>
      </c>
      <c r="BH39" s="44">
        <v>0</v>
      </c>
      <c r="BI39" s="44">
        <v>0</v>
      </c>
      <c r="BJ39" s="44">
        <v>1600</v>
      </c>
      <c r="BK39" s="44">
        <v>0</v>
      </c>
      <c r="BL39" s="44">
        <v>2100</v>
      </c>
      <c r="BM39" s="44">
        <v>0</v>
      </c>
      <c r="BN39" s="44">
        <v>0</v>
      </c>
      <c r="BO39" s="44">
        <v>0</v>
      </c>
      <c r="BP39" s="44">
        <v>0</v>
      </c>
      <c r="BQ39" s="44">
        <v>0</v>
      </c>
      <c r="BR39" s="44">
        <v>0</v>
      </c>
      <c r="BS39" s="44">
        <v>0</v>
      </c>
      <c r="BT39" s="44">
        <v>0</v>
      </c>
      <c r="BU39" s="44">
        <v>0</v>
      </c>
      <c r="BV39" s="44">
        <v>0</v>
      </c>
      <c r="BW39" s="44">
        <v>0</v>
      </c>
      <c r="BX39" s="44">
        <v>0</v>
      </c>
      <c r="BY39" s="44">
        <v>0</v>
      </c>
      <c r="BZ39" s="44">
        <v>1600</v>
      </c>
      <c r="CA39" s="44">
        <v>0</v>
      </c>
      <c r="CB39" s="44">
        <v>2100</v>
      </c>
      <c r="CC39" s="44">
        <v>0</v>
      </c>
      <c r="CD39" s="44">
        <v>0</v>
      </c>
      <c r="CE39" s="44">
        <v>0</v>
      </c>
      <c r="CF39" s="44">
        <v>0</v>
      </c>
      <c r="CG39" s="44">
        <v>0</v>
      </c>
      <c r="CH39" s="44">
        <v>0</v>
      </c>
      <c r="CI39" s="44">
        <v>0</v>
      </c>
      <c r="CJ39" s="44">
        <v>0</v>
      </c>
      <c r="CK39" s="44">
        <v>0</v>
      </c>
      <c r="CL39" s="44">
        <v>1000</v>
      </c>
      <c r="CM39" s="44">
        <v>0</v>
      </c>
      <c r="CN39" s="44">
        <v>0</v>
      </c>
      <c r="CO39" s="44">
        <v>0</v>
      </c>
      <c r="CP39" s="44">
        <v>1000</v>
      </c>
      <c r="CQ39" s="44">
        <v>0</v>
      </c>
      <c r="CR39" s="44">
        <v>0</v>
      </c>
      <c r="CS39" s="44">
        <v>0</v>
      </c>
      <c r="CT39" s="44">
        <v>0</v>
      </c>
      <c r="CU39" s="44">
        <v>0</v>
      </c>
      <c r="CV39" s="44">
        <v>0</v>
      </c>
      <c r="CW39" s="44">
        <v>0</v>
      </c>
      <c r="CX39" s="44">
        <v>18026</v>
      </c>
      <c r="CY39" s="44">
        <v>1.39</v>
      </c>
      <c r="CZ39" s="44">
        <v>0</v>
      </c>
      <c r="DA39" s="44">
        <v>0</v>
      </c>
      <c r="DB39" s="44">
        <v>17676</v>
      </c>
      <c r="DC39" s="44">
        <v>1.39</v>
      </c>
      <c r="DD39" s="44">
        <v>0</v>
      </c>
      <c r="DE39" s="44">
        <v>0</v>
      </c>
      <c r="DF39" s="44">
        <v>3400</v>
      </c>
      <c r="DG39" s="44">
        <v>480</v>
      </c>
      <c r="DH39" s="44">
        <v>0</v>
      </c>
      <c r="DI39" s="44">
        <v>0</v>
      </c>
      <c r="DJ39" s="44">
        <v>0</v>
      </c>
      <c r="DK39" s="44">
        <v>0</v>
      </c>
      <c r="DL39" s="44">
        <v>3500</v>
      </c>
      <c r="DM39" s="44">
        <v>0</v>
      </c>
      <c r="DN39" s="44">
        <v>0</v>
      </c>
      <c r="DO39" s="44">
        <v>0</v>
      </c>
      <c r="DP39" s="44">
        <v>3500</v>
      </c>
      <c r="DQ39" s="44">
        <v>0</v>
      </c>
    </row>
    <row r="40" spans="1:121" ht="16.5" customHeight="1">
      <c r="A40" s="38"/>
      <c r="B40" s="45">
        <v>31</v>
      </c>
      <c r="C40" s="56" t="s">
        <v>119</v>
      </c>
      <c r="D40" s="44">
        <f t="shared" si="0"/>
        <v>723397.5392</v>
      </c>
      <c r="E40" s="44">
        <f t="shared" si="1"/>
        <v>156337.0233</v>
      </c>
      <c r="F40" s="44">
        <v>723396.2948</v>
      </c>
      <c r="G40" s="44">
        <v>156400.7303</v>
      </c>
      <c r="H40" s="44">
        <v>70664.6444</v>
      </c>
      <c r="I40" s="44">
        <v>2956.293</v>
      </c>
      <c r="J40" s="44">
        <v>283797.4948</v>
      </c>
      <c r="K40" s="44">
        <v>68100.31</v>
      </c>
      <c r="L40" s="44">
        <v>68664.6444</v>
      </c>
      <c r="M40" s="44">
        <v>12500.582</v>
      </c>
      <c r="N40" s="44">
        <v>242830.144</v>
      </c>
      <c r="O40" s="44">
        <v>64892.3456</v>
      </c>
      <c r="P40" s="44">
        <v>37164.6444</v>
      </c>
      <c r="Q40" s="44">
        <v>11597.963</v>
      </c>
      <c r="R40" s="44">
        <v>35418.4508</v>
      </c>
      <c r="S40" s="44">
        <v>3207.9644</v>
      </c>
      <c r="T40" s="44">
        <v>31500</v>
      </c>
      <c r="U40" s="44">
        <v>902.619</v>
      </c>
      <c r="V40" s="44">
        <v>0</v>
      </c>
      <c r="W40" s="44">
        <v>0</v>
      </c>
      <c r="X40" s="44">
        <v>0</v>
      </c>
      <c r="Y40" s="44">
        <v>0</v>
      </c>
      <c r="Z40" s="44">
        <v>0</v>
      </c>
      <c r="AA40" s="44">
        <v>0</v>
      </c>
      <c r="AB40" s="44">
        <v>0</v>
      </c>
      <c r="AC40" s="44">
        <v>0</v>
      </c>
      <c r="AD40" s="44">
        <v>0</v>
      </c>
      <c r="AE40" s="44">
        <v>0</v>
      </c>
      <c r="AF40" s="44">
        <v>-57450</v>
      </c>
      <c r="AG40" s="44">
        <v>-9544.289</v>
      </c>
      <c r="AH40" s="44">
        <v>0</v>
      </c>
      <c r="AI40" s="44">
        <v>0</v>
      </c>
      <c r="AJ40" s="44">
        <v>0</v>
      </c>
      <c r="AK40" s="44">
        <v>0</v>
      </c>
      <c r="AL40" s="44">
        <v>0</v>
      </c>
      <c r="AM40" s="44">
        <v>0</v>
      </c>
      <c r="AN40" s="44">
        <v>0</v>
      </c>
      <c r="AO40" s="44">
        <v>0</v>
      </c>
      <c r="AP40" s="44">
        <v>0</v>
      </c>
      <c r="AQ40" s="44">
        <v>0</v>
      </c>
      <c r="AR40" s="44">
        <v>24550</v>
      </c>
      <c r="AS40" s="44">
        <v>0</v>
      </c>
      <c r="AT40" s="44">
        <v>0</v>
      </c>
      <c r="AU40" s="44">
        <v>0</v>
      </c>
      <c r="AV40" s="44">
        <v>-82000</v>
      </c>
      <c r="AW40" s="44">
        <v>-9544.289</v>
      </c>
      <c r="AX40" s="44">
        <v>10984.2</v>
      </c>
      <c r="AY40" s="44">
        <v>4672.2</v>
      </c>
      <c r="AZ40" s="44">
        <v>0</v>
      </c>
      <c r="BA40" s="44">
        <v>0</v>
      </c>
      <c r="BB40" s="44">
        <v>10984.2</v>
      </c>
      <c r="BC40" s="44">
        <v>4672.2</v>
      </c>
      <c r="BD40" s="44">
        <v>0</v>
      </c>
      <c r="BE40" s="44">
        <v>0</v>
      </c>
      <c r="BF40" s="44">
        <v>0</v>
      </c>
      <c r="BG40" s="44">
        <v>0</v>
      </c>
      <c r="BH40" s="44">
        <v>0</v>
      </c>
      <c r="BI40" s="44">
        <v>0</v>
      </c>
      <c r="BJ40" s="44">
        <v>174088.7</v>
      </c>
      <c r="BK40" s="44">
        <v>37790.9203</v>
      </c>
      <c r="BL40" s="44">
        <v>49780</v>
      </c>
      <c r="BM40" s="44">
        <v>0</v>
      </c>
      <c r="BN40" s="44">
        <v>0</v>
      </c>
      <c r="BO40" s="44">
        <v>0</v>
      </c>
      <c r="BP40" s="44">
        <v>12540</v>
      </c>
      <c r="BQ40" s="44">
        <v>0</v>
      </c>
      <c r="BR40" s="44">
        <v>0</v>
      </c>
      <c r="BS40" s="44">
        <v>0</v>
      </c>
      <c r="BT40" s="44">
        <v>0</v>
      </c>
      <c r="BU40" s="44">
        <v>0</v>
      </c>
      <c r="BV40" s="44">
        <v>0</v>
      </c>
      <c r="BW40" s="44">
        <v>0</v>
      </c>
      <c r="BX40" s="44">
        <v>21100</v>
      </c>
      <c r="BY40" s="44">
        <v>0</v>
      </c>
      <c r="BZ40" s="44">
        <v>20000</v>
      </c>
      <c r="CA40" s="44">
        <v>7033.2203</v>
      </c>
      <c r="CB40" s="44">
        <v>16140</v>
      </c>
      <c r="CC40" s="44">
        <v>0</v>
      </c>
      <c r="CD40" s="44">
        <v>154088.7</v>
      </c>
      <c r="CE40" s="44">
        <v>30757.7</v>
      </c>
      <c r="CF40" s="44">
        <v>0</v>
      </c>
      <c r="CG40" s="44">
        <v>0</v>
      </c>
      <c r="CH40" s="44">
        <v>0</v>
      </c>
      <c r="CI40" s="44">
        <v>0</v>
      </c>
      <c r="CJ40" s="44">
        <v>0</v>
      </c>
      <c r="CK40" s="44">
        <v>0</v>
      </c>
      <c r="CL40" s="44">
        <v>22800</v>
      </c>
      <c r="CM40" s="44">
        <v>6782</v>
      </c>
      <c r="CN40" s="44">
        <v>0</v>
      </c>
      <c r="CO40" s="44">
        <v>0</v>
      </c>
      <c r="CP40" s="44">
        <v>22800</v>
      </c>
      <c r="CQ40" s="44">
        <v>6782</v>
      </c>
      <c r="CR40" s="44">
        <v>0</v>
      </c>
      <c r="CS40" s="44">
        <v>0</v>
      </c>
      <c r="CT40" s="44">
        <v>16200</v>
      </c>
      <c r="CU40" s="44">
        <v>5082</v>
      </c>
      <c r="CV40" s="44">
        <v>0</v>
      </c>
      <c r="CW40" s="44">
        <v>0</v>
      </c>
      <c r="CX40" s="44">
        <v>139915</v>
      </c>
      <c r="CY40" s="44">
        <v>34663.9</v>
      </c>
      <c r="CZ40" s="44">
        <v>9670</v>
      </c>
      <c r="DA40" s="44">
        <v>0</v>
      </c>
      <c r="DB40" s="44">
        <v>71500</v>
      </c>
      <c r="DC40" s="44">
        <v>15012.5</v>
      </c>
      <c r="DD40" s="44">
        <v>5970</v>
      </c>
      <c r="DE40" s="44">
        <v>0</v>
      </c>
      <c r="DF40" s="44">
        <v>9000</v>
      </c>
      <c r="DG40" s="44">
        <v>1371.4</v>
      </c>
      <c r="DH40" s="44">
        <v>0</v>
      </c>
      <c r="DI40" s="44">
        <v>0</v>
      </c>
      <c r="DJ40" s="44">
        <v>12147.5</v>
      </c>
      <c r="DK40" s="44">
        <v>0</v>
      </c>
      <c r="DL40" s="44">
        <v>82810.9</v>
      </c>
      <c r="DM40" s="44">
        <v>3020</v>
      </c>
      <c r="DN40" s="44">
        <v>0</v>
      </c>
      <c r="DO40" s="44">
        <v>0</v>
      </c>
      <c r="DP40" s="44">
        <v>70663.4</v>
      </c>
      <c r="DQ40" s="44">
        <v>3020</v>
      </c>
    </row>
    <row r="41" spans="1:121" ht="16.5" customHeight="1">
      <c r="A41" s="38"/>
      <c r="B41" s="45">
        <v>32</v>
      </c>
      <c r="C41" s="56" t="s">
        <v>120</v>
      </c>
      <c r="D41" s="44">
        <f t="shared" si="0"/>
        <v>196025.30000000002</v>
      </c>
      <c r="E41" s="44">
        <f t="shared" si="1"/>
        <v>10811.621</v>
      </c>
      <c r="F41" s="44">
        <v>134308.7</v>
      </c>
      <c r="G41" s="44">
        <v>10811.621</v>
      </c>
      <c r="H41" s="44">
        <v>68216.6</v>
      </c>
      <c r="I41" s="44">
        <v>0</v>
      </c>
      <c r="J41" s="44">
        <v>101482.3</v>
      </c>
      <c r="K41" s="44">
        <v>10671.621</v>
      </c>
      <c r="L41" s="44">
        <v>29943.8</v>
      </c>
      <c r="M41" s="44">
        <v>0</v>
      </c>
      <c r="N41" s="44">
        <v>84315.6</v>
      </c>
      <c r="O41" s="44">
        <v>10671.621</v>
      </c>
      <c r="P41" s="44">
        <v>18743.8</v>
      </c>
      <c r="Q41" s="44">
        <v>0</v>
      </c>
      <c r="R41" s="44">
        <v>0</v>
      </c>
      <c r="S41" s="44">
        <v>0</v>
      </c>
      <c r="T41" s="44">
        <v>0</v>
      </c>
      <c r="U41" s="44">
        <v>0</v>
      </c>
      <c r="V41" s="44">
        <v>0</v>
      </c>
      <c r="W41" s="44">
        <v>0</v>
      </c>
      <c r="X41" s="44">
        <v>0</v>
      </c>
      <c r="Y41" s="44">
        <v>0</v>
      </c>
      <c r="Z41" s="44">
        <v>0</v>
      </c>
      <c r="AA41" s="44">
        <v>0</v>
      </c>
      <c r="AB41" s="44">
        <v>0</v>
      </c>
      <c r="AC41" s="44">
        <v>0</v>
      </c>
      <c r="AD41" s="44">
        <v>10400</v>
      </c>
      <c r="AE41" s="44">
        <v>0</v>
      </c>
      <c r="AF41" s="44">
        <v>19272.8</v>
      </c>
      <c r="AG41" s="44">
        <v>0</v>
      </c>
      <c r="AH41" s="44">
        <v>0</v>
      </c>
      <c r="AI41" s="44">
        <v>0</v>
      </c>
      <c r="AJ41" s="44">
        <v>0</v>
      </c>
      <c r="AK41" s="44">
        <v>0</v>
      </c>
      <c r="AL41" s="44">
        <v>0</v>
      </c>
      <c r="AM41" s="44">
        <v>0</v>
      </c>
      <c r="AN41" s="44">
        <v>0</v>
      </c>
      <c r="AO41" s="44">
        <v>0</v>
      </c>
      <c r="AP41" s="44">
        <v>10400</v>
      </c>
      <c r="AQ41" s="44">
        <v>0</v>
      </c>
      <c r="AR41" s="44">
        <v>19272.8</v>
      </c>
      <c r="AS41" s="44">
        <v>0</v>
      </c>
      <c r="AT41" s="44">
        <v>0</v>
      </c>
      <c r="AU41" s="44">
        <v>0</v>
      </c>
      <c r="AV41" s="44">
        <v>0</v>
      </c>
      <c r="AW41" s="44">
        <v>0</v>
      </c>
      <c r="AX41" s="44">
        <v>1826.4</v>
      </c>
      <c r="AY41" s="44">
        <v>0</v>
      </c>
      <c r="AZ41" s="44">
        <v>0</v>
      </c>
      <c r="BA41" s="44">
        <v>0</v>
      </c>
      <c r="BB41" s="44">
        <v>1826.4</v>
      </c>
      <c r="BC41" s="44">
        <v>0</v>
      </c>
      <c r="BD41" s="44">
        <v>0</v>
      </c>
      <c r="BE41" s="44">
        <v>0</v>
      </c>
      <c r="BF41" s="44">
        <v>0</v>
      </c>
      <c r="BG41" s="44">
        <v>0</v>
      </c>
      <c r="BH41" s="44">
        <v>0</v>
      </c>
      <c r="BI41" s="44">
        <v>0</v>
      </c>
      <c r="BJ41" s="44">
        <v>6600</v>
      </c>
      <c r="BK41" s="44">
        <v>0</v>
      </c>
      <c r="BL41" s="44">
        <v>19000</v>
      </c>
      <c r="BM41" s="44">
        <v>0</v>
      </c>
      <c r="BN41" s="44">
        <v>0</v>
      </c>
      <c r="BO41" s="44">
        <v>0</v>
      </c>
      <c r="BP41" s="44">
        <v>0</v>
      </c>
      <c r="BQ41" s="44">
        <v>0</v>
      </c>
      <c r="BR41" s="44">
        <v>0</v>
      </c>
      <c r="BS41" s="44">
        <v>0</v>
      </c>
      <c r="BT41" s="44">
        <v>0</v>
      </c>
      <c r="BU41" s="44">
        <v>0</v>
      </c>
      <c r="BV41" s="44">
        <v>5300</v>
      </c>
      <c r="BW41" s="44">
        <v>0</v>
      </c>
      <c r="BX41" s="44">
        <v>7000</v>
      </c>
      <c r="BY41" s="44">
        <v>0</v>
      </c>
      <c r="BZ41" s="44">
        <v>1300</v>
      </c>
      <c r="CA41" s="44">
        <v>0</v>
      </c>
      <c r="CB41" s="44">
        <v>12000</v>
      </c>
      <c r="CC41" s="44">
        <v>0</v>
      </c>
      <c r="CD41" s="44">
        <v>0</v>
      </c>
      <c r="CE41" s="44">
        <v>0</v>
      </c>
      <c r="CF41" s="44">
        <v>0</v>
      </c>
      <c r="CG41" s="44">
        <v>0</v>
      </c>
      <c r="CH41" s="44">
        <v>0</v>
      </c>
      <c r="CI41" s="44">
        <v>0</v>
      </c>
      <c r="CJ41" s="44">
        <v>0</v>
      </c>
      <c r="CK41" s="44">
        <v>0</v>
      </c>
      <c r="CL41" s="44">
        <v>0</v>
      </c>
      <c r="CM41" s="44">
        <v>0</v>
      </c>
      <c r="CN41" s="44">
        <v>0</v>
      </c>
      <c r="CO41" s="44">
        <v>0</v>
      </c>
      <c r="CP41" s="44">
        <v>0</v>
      </c>
      <c r="CQ41" s="44">
        <v>0</v>
      </c>
      <c r="CR41" s="44">
        <v>0</v>
      </c>
      <c r="CS41" s="44">
        <v>0</v>
      </c>
      <c r="CT41" s="44">
        <v>0</v>
      </c>
      <c r="CU41" s="44">
        <v>0</v>
      </c>
      <c r="CV41" s="44">
        <v>0</v>
      </c>
      <c r="CW41" s="44">
        <v>0</v>
      </c>
      <c r="CX41" s="44">
        <v>0</v>
      </c>
      <c r="CY41" s="44">
        <v>0</v>
      </c>
      <c r="CZ41" s="44">
        <v>0</v>
      </c>
      <c r="DA41" s="44">
        <v>0</v>
      </c>
      <c r="DB41" s="44">
        <v>0</v>
      </c>
      <c r="DC41" s="44">
        <v>0</v>
      </c>
      <c r="DD41" s="44">
        <v>0</v>
      </c>
      <c r="DE41" s="44">
        <v>0</v>
      </c>
      <c r="DF41" s="44">
        <v>7500</v>
      </c>
      <c r="DG41" s="44">
        <v>140</v>
      </c>
      <c r="DH41" s="44">
        <v>0</v>
      </c>
      <c r="DI41" s="44">
        <v>0</v>
      </c>
      <c r="DJ41" s="44">
        <v>0</v>
      </c>
      <c r="DK41" s="44">
        <v>0</v>
      </c>
      <c r="DL41" s="44">
        <v>6500</v>
      </c>
      <c r="DM41" s="44">
        <v>0</v>
      </c>
      <c r="DN41" s="44">
        <v>0</v>
      </c>
      <c r="DO41" s="44">
        <v>0</v>
      </c>
      <c r="DP41" s="44">
        <v>6500</v>
      </c>
      <c r="DQ41" s="44">
        <v>0</v>
      </c>
    </row>
    <row r="42" spans="1:121" ht="16.5" customHeight="1">
      <c r="A42" s="38"/>
      <c r="B42" s="45">
        <v>33</v>
      </c>
      <c r="C42" s="56" t="s">
        <v>121</v>
      </c>
      <c r="D42" s="44">
        <f t="shared" si="0"/>
        <v>317540.424</v>
      </c>
      <c r="E42" s="44">
        <f t="shared" si="1"/>
        <v>58238.6139</v>
      </c>
      <c r="F42" s="44">
        <v>293139.948</v>
      </c>
      <c r="G42" s="44">
        <v>55625.3299</v>
      </c>
      <c r="H42" s="44">
        <v>50400.476</v>
      </c>
      <c r="I42" s="44">
        <v>2613.284</v>
      </c>
      <c r="J42" s="44">
        <v>142639.948</v>
      </c>
      <c r="K42" s="44">
        <v>27013.0049</v>
      </c>
      <c r="L42" s="44">
        <v>17400.476</v>
      </c>
      <c r="M42" s="44">
        <v>0</v>
      </c>
      <c r="N42" s="44">
        <v>122739.948</v>
      </c>
      <c r="O42" s="44">
        <v>25575.3026</v>
      </c>
      <c r="P42" s="44">
        <v>13500</v>
      </c>
      <c r="Q42" s="44">
        <v>0</v>
      </c>
      <c r="R42" s="44">
        <v>0</v>
      </c>
      <c r="S42" s="44">
        <v>0</v>
      </c>
      <c r="T42" s="44">
        <v>0</v>
      </c>
      <c r="U42" s="44">
        <v>0</v>
      </c>
      <c r="V42" s="44">
        <v>0</v>
      </c>
      <c r="W42" s="44">
        <v>0</v>
      </c>
      <c r="X42" s="44">
        <v>0</v>
      </c>
      <c r="Y42" s="44">
        <v>0</v>
      </c>
      <c r="Z42" s="44">
        <v>0</v>
      </c>
      <c r="AA42" s="44">
        <v>0</v>
      </c>
      <c r="AB42" s="44">
        <v>0</v>
      </c>
      <c r="AC42" s="44">
        <v>0</v>
      </c>
      <c r="AD42" s="44">
        <v>5000</v>
      </c>
      <c r="AE42" s="44">
        <v>0</v>
      </c>
      <c r="AF42" s="44">
        <v>5000</v>
      </c>
      <c r="AG42" s="44">
        <v>-1621.826</v>
      </c>
      <c r="AH42" s="44">
        <v>0</v>
      </c>
      <c r="AI42" s="44">
        <v>0</v>
      </c>
      <c r="AJ42" s="44">
        <v>0</v>
      </c>
      <c r="AK42" s="44">
        <v>0</v>
      </c>
      <c r="AL42" s="44">
        <v>0</v>
      </c>
      <c r="AM42" s="44">
        <v>0</v>
      </c>
      <c r="AN42" s="44">
        <v>5000</v>
      </c>
      <c r="AO42" s="44">
        <v>0</v>
      </c>
      <c r="AP42" s="44">
        <v>5000</v>
      </c>
      <c r="AQ42" s="44">
        <v>0</v>
      </c>
      <c r="AR42" s="44">
        <v>0</v>
      </c>
      <c r="AS42" s="44">
        <v>0</v>
      </c>
      <c r="AT42" s="44">
        <v>0</v>
      </c>
      <c r="AU42" s="44">
        <v>0</v>
      </c>
      <c r="AV42" s="44">
        <v>0</v>
      </c>
      <c r="AW42" s="44">
        <v>-1621.826</v>
      </c>
      <c r="AX42" s="44">
        <v>0</v>
      </c>
      <c r="AY42" s="44">
        <v>0</v>
      </c>
      <c r="AZ42" s="44">
        <v>2000</v>
      </c>
      <c r="BA42" s="44">
        <v>0</v>
      </c>
      <c r="BB42" s="44">
        <v>0</v>
      </c>
      <c r="BC42" s="44">
        <v>0</v>
      </c>
      <c r="BD42" s="44">
        <v>2000</v>
      </c>
      <c r="BE42" s="44">
        <v>0</v>
      </c>
      <c r="BF42" s="44">
        <v>0</v>
      </c>
      <c r="BG42" s="44">
        <v>0</v>
      </c>
      <c r="BH42" s="44">
        <v>0</v>
      </c>
      <c r="BI42" s="44">
        <v>0</v>
      </c>
      <c r="BJ42" s="44">
        <v>34000</v>
      </c>
      <c r="BK42" s="44">
        <v>13019.235</v>
      </c>
      <c r="BL42" s="44">
        <v>26000</v>
      </c>
      <c r="BM42" s="44">
        <v>4235.11</v>
      </c>
      <c r="BN42" s="44">
        <v>0</v>
      </c>
      <c r="BO42" s="44">
        <v>0</v>
      </c>
      <c r="BP42" s="44">
        <v>11000</v>
      </c>
      <c r="BQ42" s="44">
        <v>4235.11</v>
      </c>
      <c r="BR42" s="44">
        <v>0</v>
      </c>
      <c r="BS42" s="44">
        <v>0</v>
      </c>
      <c r="BT42" s="44">
        <v>0</v>
      </c>
      <c r="BU42" s="44">
        <v>0</v>
      </c>
      <c r="BV42" s="44">
        <v>32000</v>
      </c>
      <c r="BW42" s="44">
        <v>13019.235</v>
      </c>
      <c r="BX42" s="44">
        <v>5000</v>
      </c>
      <c r="BY42" s="44">
        <v>0</v>
      </c>
      <c r="BZ42" s="44">
        <v>2000</v>
      </c>
      <c r="CA42" s="44">
        <v>0</v>
      </c>
      <c r="CB42" s="44">
        <v>10000</v>
      </c>
      <c r="CC42" s="44">
        <v>0</v>
      </c>
      <c r="CD42" s="44">
        <v>0</v>
      </c>
      <c r="CE42" s="44">
        <v>0</v>
      </c>
      <c r="CF42" s="44">
        <v>0</v>
      </c>
      <c r="CG42" s="44">
        <v>0</v>
      </c>
      <c r="CH42" s="44">
        <v>0</v>
      </c>
      <c r="CI42" s="44">
        <v>0</v>
      </c>
      <c r="CJ42" s="44">
        <v>0</v>
      </c>
      <c r="CK42" s="44">
        <v>0</v>
      </c>
      <c r="CL42" s="44">
        <v>33000</v>
      </c>
      <c r="CM42" s="44">
        <v>7912.802</v>
      </c>
      <c r="CN42" s="44">
        <v>0</v>
      </c>
      <c r="CO42" s="44">
        <v>0</v>
      </c>
      <c r="CP42" s="44">
        <v>33000</v>
      </c>
      <c r="CQ42" s="44">
        <v>7912.802</v>
      </c>
      <c r="CR42" s="44">
        <v>0</v>
      </c>
      <c r="CS42" s="44">
        <v>0</v>
      </c>
      <c r="CT42" s="44">
        <v>33000</v>
      </c>
      <c r="CU42" s="44">
        <v>7912.802</v>
      </c>
      <c r="CV42" s="44">
        <v>0</v>
      </c>
      <c r="CW42" s="44">
        <v>0</v>
      </c>
      <c r="CX42" s="44">
        <v>45500</v>
      </c>
      <c r="CY42" s="44">
        <v>4135.288</v>
      </c>
      <c r="CZ42" s="44">
        <v>0</v>
      </c>
      <c r="DA42" s="44">
        <v>0</v>
      </c>
      <c r="DB42" s="44">
        <v>30000</v>
      </c>
      <c r="DC42" s="44">
        <v>657</v>
      </c>
      <c r="DD42" s="44">
        <v>0</v>
      </c>
      <c r="DE42" s="44">
        <v>0</v>
      </c>
      <c r="DF42" s="44">
        <v>7000</v>
      </c>
      <c r="DG42" s="44">
        <v>3545</v>
      </c>
      <c r="DH42" s="44">
        <v>0</v>
      </c>
      <c r="DI42" s="44">
        <v>0</v>
      </c>
      <c r="DJ42" s="44">
        <v>0</v>
      </c>
      <c r="DK42" s="44">
        <v>0</v>
      </c>
      <c r="DL42" s="44">
        <v>26000</v>
      </c>
      <c r="DM42" s="44">
        <v>0</v>
      </c>
      <c r="DN42" s="44">
        <v>0</v>
      </c>
      <c r="DO42" s="44">
        <v>0</v>
      </c>
      <c r="DP42" s="44">
        <v>26000</v>
      </c>
      <c r="DQ42" s="44">
        <v>0</v>
      </c>
    </row>
    <row r="43" spans="1:121" ht="16.5" customHeight="1">
      <c r="A43" s="38"/>
      <c r="B43" s="45">
        <v>34</v>
      </c>
      <c r="C43" s="56" t="s">
        <v>122</v>
      </c>
      <c r="D43" s="44">
        <f t="shared" si="0"/>
        <v>34495.92510000001</v>
      </c>
      <c r="E43" s="44">
        <f t="shared" si="1"/>
        <v>5436.9075</v>
      </c>
      <c r="F43" s="44">
        <v>29305.7</v>
      </c>
      <c r="G43" s="44">
        <v>5436.9075</v>
      </c>
      <c r="H43" s="44">
        <v>6655.4251</v>
      </c>
      <c r="I43" s="44">
        <v>0</v>
      </c>
      <c r="J43" s="44">
        <v>26090.5</v>
      </c>
      <c r="K43" s="44">
        <v>5146.9075</v>
      </c>
      <c r="L43" s="44">
        <v>2000</v>
      </c>
      <c r="M43" s="44">
        <v>0</v>
      </c>
      <c r="N43" s="44">
        <v>24790.5</v>
      </c>
      <c r="O43" s="44">
        <v>4986.9075</v>
      </c>
      <c r="P43" s="44">
        <v>0</v>
      </c>
      <c r="Q43" s="44">
        <v>0</v>
      </c>
      <c r="R43" s="44">
        <v>0</v>
      </c>
      <c r="S43" s="44">
        <v>0</v>
      </c>
      <c r="T43" s="44">
        <v>0</v>
      </c>
      <c r="U43" s="44">
        <v>0</v>
      </c>
      <c r="V43" s="44">
        <v>0</v>
      </c>
      <c r="W43" s="44">
        <v>0</v>
      </c>
      <c r="X43" s="44">
        <v>0</v>
      </c>
      <c r="Y43" s="44">
        <v>0</v>
      </c>
      <c r="Z43" s="44">
        <v>0</v>
      </c>
      <c r="AA43" s="44">
        <v>0</v>
      </c>
      <c r="AB43" s="44">
        <v>0</v>
      </c>
      <c r="AC43" s="44">
        <v>0</v>
      </c>
      <c r="AD43" s="44">
        <v>0</v>
      </c>
      <c r="AE43" s="44">
        <v>0</v>
      </c>
      <c r="AF43" s="44">
        <v>1465.2</v>
      </c>
      <c r="AG43" s="44">
        <v>0</v>
      </c>
      <c r="AH43" s="44">
        <v>0</v>
      </c>
      <c r="AI43" s="44">
        <v>0</v>
      </c>
      <c r="AJ43" s="44">
        <v>0</v>
      </c>
      <c r="AK43" s="44">
        <v>0</v>
      </c>
      <c r="AL43" s="44">
        <v>0</v>
      </c>
      <c r="AM43" s="44">
        <v>0</v>
      </c>
      <c r="AN43" s="44">
        <v>0</v>
      </c>
      <c r="AO43" s="44">
        <v>0</v>
      </c>
      <c r="AP43" s="44">
        <v>0</v>
      </c>
      <c r="AQ43" s="44">
        <v>0</v>
      </c>
      <c r="AR43" s="44">
        <v>1465.2</v>
      </c>
      <c r="AS43" s="44">
        <v>0</v>
      </c>
      <c r="AT43" s="44">
        <v>0</v>
      </c>
      <c r="AU43" s="44">
        <v>0</v>
      </c>
      <c r="AV43" s="44">
        <v>0</v>
      </c>
      <c r="AW43" s="44">
        <v>0</v>
      </c>
      <c r="AX43" s="44">
        <v>450</v>
      </c>
      <c r="AY43" s="44">
        <v>0</v>
      </c>
      <c r="AZ43" s="44">
        <v>0</v>
      </c>
      <c r="BA43" s="44">
        <v>0</v>
      </c>
      <c r="BB43" s="44">
        <v>450</v>
      </c>
      <c r="BC43" s="44">
        <v>0</v>
      </c>
      <c r="BD43" s="44">
        <v>0</v>
      </c>
      <c r="BE43" s="44">
        <v>0</v>
      </c>
      <c r="BF43" s="44">
        <v>0</v>
      </c>
      <c r="BG43" s="44">
        <v>0</v>
      </c>
      <c r="BH43" s="44">
        <v>0</v>
      </c>
      <c r="BI43" s="44">
        <v>0</v>
      </c>
      <c r="BJ43" s="44">
        <v>0</v>
      </c>
      <c r="BK43" s="44">
        <v>0</v>
      </c>
      <c r="BL43" s="44">
        <v>3190.2251</v>
      </c>
      <c r="BM43" s="44">
        <v>0</v>
      </c>
      <c r="BN43" s="44">
        <v>0</v>
      </c>
      <c r="BO43" s="44">
        <v>0</v>
      </c>
      <c r="BP43" s="44">
        <v>0</v>
      </c>
      <c r="BQ43" s="44">
        <v>0</v>
      </c>
      <c r="BR43" s="44">
        <v>0</v>
      </c>
      <c r="BS43" s="44">
        <v>0</v>
      </c>
      <c r="BT43" s="44">
        <v>0</v>
      </c>
      <c r="BU43" s="44">
        <v>0</v>
      </c>
      <c r="BV43" s="44">
        <v>0</v>
      </c>
      <c r="BW43" s="44">
        <v>0</v>
      </c>
      <c r="BX43" s="44">
        <v>1000</v>
      </c>
      <c r="BY43" s="44">
        <v>0</v>
      </c>
      <c r="BZ43" s="44">
        <v>0</v>
      </c>
      <c r="CA43" s="44">
        <v>0</v>
      </c>
      <c r="CB43" s="44">
        <v>2190.2251</v>
      </c>
      <c r="CC43" s="44">
        <v>0</v>
      </c>
      <c r="CD43" s="44">
        <v>0</v>
      </c>
      <c r="CE43" s="44">
        <v>0</v>
      </c>
      <c r="CF43" s="44">
        <v>0</v>
      </c>
      <c r="CG43" s="44">
        <v>0</v>
      </c>
      <c r="CH43" s="44">
        <v>0</v>
      </c>
      <c r="CI43" s="44">
        <v>0</v>
      </c>
      <c r="CJ43" s="44">
        <v>0</v>
      </c>
      <c r="CK43" s="44">
        <v>0</v>
      </c>
      <c r="CL43" s="44">
        <v>0</v>
      </c>
      <c r="CM43" s="44">
        <v>0</v>
      </c>
      <c r="CN43" s="44">
        <v>0</v>
      </c>
      <c r="CO43" s="44">
        <v>0</v>
      </c>
      <c r="CP43" s="44">
        <v>0</v>
      </c>
      <c r="CQ43" s="44">
        <v>0</v>
      </c>
      <c r="CR43" s="44">
        <v>0</v>
      </c>
      <c r="CS43" s="44">
        <v>0</v>
      </c>
      <c r="CT43" s="44">
        <v>0</v>
      </c>
      <c r="CU43" s="44">
        <v>0</v>
      </c>
      <c r="CV43" s="44">
        <v>0</v>
      </c>
      <c r="CW43" s="44">
        <v>0</v>
      </c>
      <c r="CX43" s="44">
        <v>500</v>
      </c>
      <c r="CY43" s="44">
        <v>0</v>
      </c>
      <c r="CZ43" s="44">
        <v>0</v>
      </c>
      <c r="DA43" s="44">
        <v>0</v>
      </c>
      <c r="DB43" s="44">
        <v>0</v>
      </c>
      <c r="DC43" s="44">
        <v>0</v>
      </c>
      <c r="DD43" s="44">
        <v>0</v>
      </c>
      <c r="DE43" s="44">
        <v>0</v>
      </c>
      <c r="DF43" s="44">
        <v>800</v>
      </c>
      <c r="DG43" s="44">
        <v>290</v>
      </c>
      <c r="DH43" s="44">
        <v>0</v>
      </c>
      <c r="DI43" s="44">
        <v>0</v>
      </c>
      <c r="DJ43" s="44">
        <v>0</v>
      </c>
      <c r="DK43" s="44">
        <v>0</v>
      </c>
      <c r="DL43" s="44">
        <v>1465.2</v>
      </c>
      <c r="DM43" s="44">
        <v>0</v>
      </c>
      <c r="DN43" s="44">
        <v>0</v>
      </c>
      <c r="DO43" s="44">
        <v>0</v>
      </c>
      <c r="DP43" s="44">
        <v>1465.2</v>
      </c>
      <c r="DQ43" s="44">
        <v>0</v>
      </c>
    </row>
    <row r="44" spans="1:121" ht="16.5" customHeight="1">
      <c r="A44" s="38"/>
      <c r="B44" s="45">
        <v>35</v>
      </c>
      <c r="C44" s="56" t="s">
        <v>123</v>
      </c>
      <c r="D44" s="44">
        <f t="shared" si="0"/>
        <v>24167.4061</v>
      </c>
      <c r="E44" s="44">
        <f t="shared" si="1"/>
        <v>2165.6147</v>
      </c>
      <c r="F44" s="44">
        <v>18920.5</v>
      </c>
      <c r="G44" s="44">
        <v>2165.6147</v>
      </c>
      <c r="H44" s="44">
        <v>6196.9061</v>
      </c>
      <c r="I44" s="44">
        <v>0</v>
      </c>
      <c r="J44" s="44">
        <v>11088.5</v>
      </c>
      <c r="K44" s="44">
        <v>1768.4147</v>
      </c>
      <c r="L44" s="44">
        <v>2200</v>
      </c>
      <c r="M44" s="44">
        <v>0</v>
      </c>
      <c r="N44" s="44">
        <v>11003.5</v>
      </c>
      <c r="O44" s="44">
        <v>1765.6147</v>
      </c>
      <c r="P44" s="44">
        <v>1300</v>
      </c>
      <c r="Q44" s="44">
        <v>0</v>
      </c>
      <c r="R44" s="44">
        <v>70</v>
      </c>
      <c r="S44" s="44">
        <v>0</v>
      </c>
      <c r="T44" s="44">
        <v>900</v>
      </c>
      <c r="U44" s="44">
        <v>0</v>
      </c>
      <c r="V44" s="44">
        <v>0</v>
      </c>
      <c r="W44" s="44">
        <v>0</v>
      </c>
      <c r="X44" s="44">
        <v>0</v>
      </c>
      <c r="Y44" s="44">
        <v>0</v>
      </c>
      <c r="Z44" s="44">
        <v>0</v>
      </c>
      <c r="AA44" s="44">
        <v>0</v>
      </c>
      <c r="AB44" s="44">
        <v>0</v>
      </c>
      <c r="AC44" s="44">
        <v>0</v>
      </c>
      <c r="AD44" s="44">
        <v>1860</v>
      </c>
      <c r="AE44" s="44">
        <v>76</v>
      </c>
      <c r="AF44" s="44">
        <v>1050</v>
      </c>
      <c r="AG44" s="44">
        <v>0</v>
      </c>
      <c r="AH44" s="44">
        <v>1460</v>
      </c>
      <c r="AI44" s="44">
        <v>76</v>
      </c>
      <c r="AJ44" s="44">
        <v>1050</v>
      </c>
      <c r="AK44" s="44">
        <v>0</v>
      </c>
      <c r="AL44" s="44">
        <v>0</v>
      </c>
      <c r="AM44" s="44">
        <v>0</v>
      </c>
      <c r="AN44" s="44">
        <v>0</v>
      </c>
      <c r="AO44" s="44">
        <v>0</v>
      </c>
      <c r="AP44" s="44">
        <v>400</v>
      </c>
      <c r="AQ44" s="44">
        <v>0</v>
      </c>
      <c r="AR44" s="44">
        <v>0</v>
      </c>
      <c r="AS44" s="44">
        <v>0</v>
      </c>
      <c r="AT44" s="44">
        <v>0</v>
      </c>
      <c r="AU44" s="44">
        <v>0</v>
      </c>
      <c r="AV44" s="44">
        <v>0</v>
      </c>
      <c r="AW44" s="44">
        <v>0</v>
      </c>
      <c r="AX44" s="44">
        <v>832</v>
      </c>
      <c r="AY44" s="44">
        <v>0</v>
      </c>
      <c r="AZ44" s="44">
        <v>0</v>
      </c>
      <c r="BA44" s="44">
        <v>0</v>
      </c>
      <c r="BB44" s="44">
        <v>832</v>
      </c>
      <c r="BC44" s="44">
        <v>0</v>
      </c>
      <c r="BD44" s="44">
        <v>0</v>
      </c>
      <c r="BE44" s="44">
        <v>0</v>
      </c>
      <c r="BF44" s="44">
        <v>0</v>
      </c>
      <c r="BG44" s="44">
        <v>0</v>
      </c>
      <c r="BH44" s="44">
        <v>0</v>
      </c>
      <c r="BI44" s="44">
        <v>0</v>
      </c>
      <c r="BJ44" s="44">
        <v>1380</v>
      </c>
      <c r="BK44" s="44">
        <v>0</v>
      </c>
      <c r="BL44" s="44">
        <v>1546.9061</v>
      </c>
      <c r="BM44" s="44">
        <v>0</v>
      </c>
      <c r="BN44" s="44">
        <v>0</v>
      </c>
      <c r="BO44" s="44">
        <v>0</v>
      </c>
      <c r="BP44" s="44">
        <v>0</v>
      </c>
      <c r="BQ44" s="44">
        <v>0</v>
      </c>
      <c r="BR44" s="44">
        <v>0</v>
      </c>
      <c r="BS44" s="44">
        <v>0</v>
      </c>
      <c r="BT44" s="44">
        <v>0</v>
      </c>
      <c r="BU44" s="44">
        <v>0</v>
      </c>
      <c r="BV44" s="44">
        <v>1150</v>
      </c>
      <c r="BW44" s="44">
        <v>0</v>
      </c>
      <c r="BX44" s="44">
        <v>900</v>
      </c>
      <c r="BY44" s="44">
        <v>0</v>
      </c>
      <c r="BZ44" s="44">
        <v>230</v>
      </c>
      <c r="CA44" s="44">
        <v>0</v>
      </c>
      <c r="CB44" s="44">
        <v>646.9061</v>
      </c>
      <c r="CC44" s="44">
        <v>0</v>
      </c>
      <c r="CD44" s="44">
        <v>0</v>
      </c>
      <c r="CE44" s="44">
        <v>0</v>
      </c>
      <c r="CF44" s="44">
        <v>0</v>
      </c>
      <c r="CG44" s="44">
        <v>0</v>
      </c>
      <c r="CH44" s="44">
        <v>0</v>
      </c>
      <c r="CI44" s="44">
        <v>0</v>
      </c>
      <c r="CJ44" s="44">
        <v>0</v>
      </c>
      <c r="CK44" s="44">
        <v>0</v>
      </c>
      <c r="CL44" s="44">
        <v>2510</v>
      </c>
      <c r="CM44" s="44">
        <v>321.2</v>
      </c>
      <c r="CN44" s="44">
        <v>1400</v>
      </c>
      <c r="CO44" s="44">
        <v>0</v>
      </c>
      <c r="CP44" s="44">
        <v>2510</v>
      </c>
      <c r="CQ44" s="44">
        <v>321.2</v>
      </c>
      <c r="CR44" s="44">
        <v>1400</v>
      </c>
      <c r="CS44" s="44">
        <v>0</v>
      </c>
      <c r="CT44" s="44">
        <v>900</v>
      </c>
      <c r="CU44" s="44">
        <v>147.6</v>
      </c>
      <c r="CV44" s="44">
        <v>1400</v>
      </c>
      <c r="CW44" s="44">
        <v>0</v>
      </c>
      <c r="CX44" s="44">
        <v>0</v>
      </c>
      <c r="CY44" s="44">
        <v>0</v>
      </c>
      <c r="CZ44" s="44">
        <v>0</v>
      </c>
      <c r="DA44" s="44">
        <v>0</v>
      </c>
      <c r="DB44" s="44">
        <v>0</v>
      </c>
      <c r="DC44" s="44">
        <v>0</v>
      </c>
      <c r="DD44" s="44">
        <v>0</v>
      </c>
      <c r="DE44" s="44">
        <v>0</v>
      </c>
      <c r="DF44" s="44">
        <v>300</v>
      </c>
      <c r="DG44" s="44">
        <v>0</v>
      </c>
      <c r="DH44" s="44">
        <v>0</v>
      </c>
      <c r="DI44" s="44">
        <v>0</v>
      </c>
      <c r="DJ44" s="44">
        <v>0</v>
      </c>
      <c r="DK44" s="44">
        <v>0</v>
      </c>
      <c r="DL44" s="44">
        <v>950</v>
      </c>
      <c r="DM44" s="44">
        <v>0</v>
      </c>
      <c r="DN44" s="44">
        <v>0</v>
      </c>
      <c r="DO44" s="44">
        <v>0</v>
      </c>
      <c r="DP44" s="44">
        <v>950</v>
      </c>
      <c r="DQ44" s="44">
        <v>0</v>
      </c>
    </row>
    <row r="45" spans="1:121" ht="16.5" customHeight="1">
      <c r="A45" s="38"/>
      <c r="B45" s="45">
        <v>36</v>
      </c>
      <c r="C45" s="56" t="s">
        <v>124</v>
      </c>
      <c r="D45" s="44">
        <f t="shared" si="0"/>
        <v>314571.40200000006</v>
      </c>
      <c r="E45" s="44">
        <f t="shared" si="1"/>
        <v>56380.706</v>
      </c>
      <c r="F45" s="44">
        <v>277567.4</v>
      </c>
      <c r="G45" s="44">
        <v>43491.206</v>
      </c>
      <c r="H45" s="44">
        <v>66046.602</v>
      </c>
      <c r="I45" s="44">
        <v>12889.5</v>
      </c>
      <c r="J45" s="44">
        <v>84089</v>
      </c>
      <c r="K45" s="44">
        <v>15681.5883</v>
      </c>
      <c r="L45" s="44">
        <v>71091.002</v>
      </c>
      <c r="M45" s="44">
        <v>12889.5</v>
      </c>
      <c r="N45" s="44">
        <v>68379</v>
      </c>
      <c r="O45" s="44">
        <v>14469.5883</v>
      </c>
      <c r="P45" s="44">
        <v>21521</v>
      </c>
      <c r="Q45" s="44">
        <v>123</v>
      </c>
      <c r="R45" s="44">
        <v>15710</v>
      </c>
      <c r="S45" s="44">
        <v>1212</v>
      </c>
      <c r="T45" s="44">
        <v>49570.002</v>
      </c>
      <c r="U45" s="44">
        <v>12766.5</v>
      </c>
      <c r="V45" s="44">
        <v>0</v>
      </c>
      <c r="W45" s="44">
        <v>0</v>
      </c>
      <c r="X45" s="44">
        <v>0</v>
      </c>
      <c r="Y45" s="44">
        <v>0</v>
      </c>
      <c r="Z45" s="44">
        <v>0</v>
      </c>
      <c r="AA45" s="44">
        <v>0</v>
      </c>
      <c r="AB45" s="44">
        <v>0</v>
      </c>
      <c r="AC45" s="44">
        <v>0</v>
      </c>
      <c r="AD45" s="44">
        <v>0</v>
      </c>
      <c r="AE45" s="44">
        <v>0</v>
      </c>
      <c r="AF45" s="44">
        <v>-5044.4</v>
      </c>
      <c r="AG45" s="44">
        <v>0</v>
      </c>
      <c r="AH45" s="44">
        <v>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4">
        <v>0</v>
      </c>
      <c r="AP45" s="44">
        <v>0</v>
      </c>
      <c r="AQ45" s="44">
        <v>0</v>
      </c>
      <c r="AR45" s="44">
        <v>0</v>
      </c>
      <c r="AS45" s="44">
        <v>0</v>
      </c>
      <c r="AT45" s="44">
        <v>0</v>
      </c>
      <c r="AU45" s="44">
        <v>0</v>
      </c>
      <c r="AV45" s="44">
        <v>-5044.4</v>
      </c>
      <c r="AW45" s="44">
        <v>0</v>
      </c>
      <c r="AX45" s="44">
        <v>12745.4</v>
      </c>
      <c r="AY45" s="44">
        <v>2872.063</v>
      </c>
      <c r="AZ45" s="44">
        <v>0</v>
      </c>
      <c r="BA45" s="44">
        <v>0</v>
      </c>
      <c r="BB45" s="44">
        <v>12745.4</v>
      </c>
      <c r="BC45" s="44">
        <v>2872.063</v>
      </c>
      <c r="BD45" s="44">
        <v>0</v>
      </c>
      <c r="BE45" s="44">
        <v>0</v>
      </c>
      <c r="BF45" s="44">
        <v>0</v>
      </c>
      <c r="BG45" s="44">
        <v>0</v>
      </c>
      <c r="BH45" s="44">
        <v>0</v>
      </c>
      <c r="BI45" s="44">
        <v>0</v>
      </c>
      <c r="BJ45" s="44">
        <v>49179.2</v>
      </c>
      <c r="BK45" s="44">
        <v>11603.055</v>
      </c>
      <c r="BL45" s="44">
        <v>0</v>
      </c>
      <c r="BM45" s="44">
        <v>0</v>
      </c>
      <c r="BN45" s="44">
        <v>0</v>
      </c>
      <c r="BO45" s="44">
        <v>0</v>
      </c>
      <c r="BP45" s="44">
        <v>0</v>
      </c>
      <c r="BQ45" s="44">
        <v>0</v>
      </c>
      <c r="BR45" s="44">
        <v>0</v>
      </c>
      <c r="BS45" s="44">
        <v>0</v>
      </c>
      <c r="BT45" s="44">
        <v>0</v>
      </c>
      <c r="BU45" s="44">
        <v>0</v>
      </c>
      <c r="BV45" s="44">
        <v>0</v>
      </c>
      <c r="BW45" s="44">
        <v>0</v>
      </c>
      <c r="BX45" s="44">
        <v>0</v>
      </c>
      <c r="BY45" s="44">
        <v>0</v>
      </c>
      <c r="BZ45" s="44">
        <v>0</v>
      </c>
      <c r="CA45" s="44">
        <v>0</v>
      </c>
      <c r="CB45" s="44">
        <v>0</v>
      </c>
      <c r="CC45" s="44">
        <v>0</v>
      </c>
      <c r="CD45" s="44">
        <v>49179.2</v>
      </c>
      <c r="CE45" s="44">
        <v>11603.055</v>
      </c>
      <c r="CF45" s="44">
        <v>0</v>
      </c>
      <c r="CG45" s="44">
        <v>0</v>
      </c>
      <c r="CH45" s="44">
        <v>0</v>
      </c>
      <c r="CI45" s="44">
        <v>0</v>
      </c>
      <c r="CJ45" s="44">
        <v>0</v>
      </c>
      <c r="CK45" s="44">
        <v>0</v>
      </c>
      <c r="CL45" s="44">
        <v>15990</v>
      </c>
      <c r="CM45" s="44">
        <v>2464.7997</v>
      </c>
      <c r="CN45" s="44">
        <v>0</v>
      </c>
      <c r="CO45" s="44">
        <v>0</v>
      </c>
      <c r="CP45" s="44">
        <v>15990</v>
      </c>
      <c r="CQ45" s="44">
        <v>2464.7997</v>
      </c>
      <c r="CR45" s="44">
        <v>0</v>
      </c>
      <c r="CS45" s="44">
        <v>0</v>
      </c>
      <c r="CT45" s="44">
        <v>12980</v>
      </c>
      <c r="CU45" s="44">
        <v>1976.0497</v>
      </c>
      <c r="CV45" s="44">
        <v>0</v>
      </c>
      <c r="CW45" s="44">
        <v>0</v>
      </c>
      <c r="CX45" s="44">
        <v>62994.5</v>
      </c>
      <c r="CY45" s="44">
        <v>7569.3</v>
      </c>
      <c r="CZ45" s="44">
        <v>0</v>
      </c>
      <c r="DA45" s="44">
        <v>0</v>
      </c>
      <c r="DB45" s="44">
        <v>45115.9</v>
      </c>
      <c r="DC45" s="44">
        <v>4615</v>
      </c>
      <c r="DD45" s="44">
        <v>0</v>
      </c>
      <c r="DE45" s="44">
        <v>0</v>
      </c>
      <c r="DF45" s="44">
        <v>23526.7</v>
      </c>
      <c r="DG45" s="44">
        <v>3300.4</v>
      </c>
      <c r="DH45" s="44">
        <v>0</v>
      </c>
      <c r="DI45" s="44">
        <v>0</v>
      </c>
      <c r="DJ45" s="44">
        <v>0</v>
      </c>
      <c r="DK45" s="44">
        <v>0</v>
      </c>
      <c r="DL45" s="44">
        <v>29042.6</v>
      </c>
      <c r="DM45" s="44">
        <v>0</v>
      </c>
      <c r="DN45" s="44">
        <v>0</v>
      </c>
      <c r="DO45" s="44">
        <v>0</v>
      </c>
      <c r="DP45" s="44">
        <v>29042.6</v>
      </c>
      <c r="DQ45" s="44">
        <v>0</v>
      </c>
    </row>
    <row r="46" spans="1:121" ht="16.5" customHeight="1">
      <c r="A46" s="38"/>
      <c r="B46" s="45">
        <v>37</v>
      </c>
      <c r="C46" s="56" t="s">
        <v>125</v>
      </c>
      <c r="D46" s="44">
        <f t="shared" si="0"/>
        <v>45444.708300000006</v>
      </c>
      <c r="E46" s="44">
        <f t="shared" si="1"/>
        <v>5324.827</v>
      </c>
      <c r="F46" s="44">
        <v>36474.8</v>
      </c>
      <c r="G46" s="44">
        <v>5324.827</v>
      </c>
      <c r="H46" s="44">
        <v>11640.1083</v>
      </c>
      <c r="I46" s="44">
        <v>0</v>
      </c>
      <c r="J46" s="44">
        <v>19724.6</v>
      </c>
      <c r="K46" s="44">
        <v>4039.827</v>
      </c>
      <c r="L46" s="44">
        <v>1984.8083</v>
      </c>
      <c r="M46" s="44">
        <v>0</v>
      </c>
      <c r="N46" s="44">
        <v>18424.6</v>
      </c>
      <c r="O46" s="44">
        <v>4017.027</v>
      </c>
      <c r="P46" s="44">
        <v>600</v>
      </c>
      <c r="Q46" s="44">
        <v>0</v>
      </c>
      <c r="R46" s="44">
        <v>1090</v>
      </c>
      <c r="S46" s="44">
        <v>0</v>
      </c>
      <c r="T46" s="44">
        <v>1384.8083</v>
      </c>
      <c r="U46" s="44">
        <v>0</v>
      </c>
      <c r="V46" s="44">
        <v>0</v>
      </c>
      <c r="W46" s="44">
        <v>0</v>
      </c>
      <c r="X46" s="44">
        <v>0</v>
      </c>
      <c r="Y46" s="44">
        <v>0</v>
      </c>
      <c r="Z46" s="44">
        <v>0</v>
      </c>
      <c r="AA46" s="44">
        <v>0</v>
      </c>
      <c r="AB46" s="44">
        <v>0</v>
      </c>
      <c r="AC46" s="44">
        <v>0</v>
      </c>
      <c r="AD46" s="44">
        <v>1270</v>
      </c>
      <c r="AE46" s="44">
        <v>250</v>
      </c>
      <c r="AF46" s="44">
        <v>900</v>
      </c>
      <c r="AG46" s="44">
        <v>0</v>
      </c>
      <c r="AH46" s="44">
        <v>1270</v>
      </c>
      <c r="AI46" s="44">
        <v>250</v>
      </c>
      <c r="AJ46" s="44">
        <v>0</v>
      </c>
      <c r="AK46" s="44">
        <v>0</v>
      </c>
      <c r="AL46" s="44">
        <v>0</v>
      </c>
      <c r="AM46" s="44">
        <v>0</v>
      </c>
      <c r="AN46" s="44">
        <v>0</v>
      </c>
      <c r="AO46" s="44">
        <v>0</v>
      </c>
      <c r="AP46" s="44">
        <v>0</v>
      </c>
      <c r="AQ46" s="44">
        <v>0</v>
      </c>
      <c r="AR46" s="44">
        <v>900</v>
      </c>
      <c r="AS46" s="44">
        <v>0</v>
      </c>
      <c r="AT46" s="44">
        <v>0</v>
      </c>
      <c r="AU46" s="44">
        <v>0</v>
      </c>
      <c r="AV46" s="44">
        <v>0</v>
      </c>
      <c r="AW46" s="44">
        <v>0</v>
      </c>
      <c r="AX46" s="44">
        <v>1080</v>
      </c>
      <c r="AY46" s="44">
        <v>120</v>
      </c>
      <c r="AZ46" s="44">
        <v>0</v>
      </c>
      <c r="BA46" s="44">
        <v>0</v>
      </c>
      <c r="BB46" s="44">
        <v>1080</v>
      </c>
      <c r="BC46" s="44">
        <v>120</v>
      </c>
      <c r="BD46" s="44">
        <v>0</v>
      </c>
      <c r="BE46" s="44">
        <v>0</v>
      </c>
      <c r="BF46" s="44">
        <v>0</v>
      </c>
      <c r="BG46" s="44">
        <v>0</v>
      </c>
      <c r="BH46" s="44">
        <v>0</v>
      </c>
      <c r="BI46" s="44">
        <v>0</v>
      </c>
      <c r="BJ46" s="44">
        <v>2440</v>
      </c>
      <c r="BK46" s="44">
        <v>495</v>
      </c>
      <c r="BL46" s="44">
        <v>8755.3</v>
      </c>
      <c r="BM46" s="44">
        <v>0</v>
      </c>
      <c r="BN46" s="44">
        <v>0</v>
      </c>
      <c r="BO46" s="44">
        <v>0</v>
      </c>
      <c r="BP46" s="44">
        <v>0</v>
      </c>
      <c r="BQ46" s="44">
        <v>0</v>
      </c>
      <c r="BR46" s="44">
        <v>0</v>
      </c>
      <c r="BS46" s="44">
        <v>0</v>
      </c>
      <c r="BT46" s="44">
        <v>0</v>
      </c>
      <c r="BU46" s="44">
        <v>0</v>
      </c>
      <c r="BV46" s="44">
        <v>2440</v>
      </c>
      <c r="BW46" s="44">
        <v>495</v>
      </c>
      <c r="BX46" s="44">
        <v>8755.3</v>
      </c>
      <c r="BY46" s="44">
        <v>0</v>
      </c>
      <c r="BZ46" s="44">
        <v>0</v>
      </c>
      <c r="CA46" s="44">
        <v>0</v>
      </c>
      <c r="CB46" s="44">
        <v>0</v>
      </c>
      <c r="CC46" s="44">
        <v>0</v>
      </c>
      <c r="CD46" s="44">
        <v>0</v>
      </c>
      <c r="CE46" s="44">
        <v>0</v>
      </c>
      <c r="CF46" s="44">
        <v>0</v>
      </c>
      <c r="CG46" s="44">
        <v>0</v>
      </c>
      <c r="CH46" s="44">
        <v>0</v>
      </c>
      <c r="CI46" s="44">
        <v>0</v>
      </c>
      <c r="CJ46" s="44">
        <v>0</v>
      </c>
      <c r="CK46" s="44">
        <v>0</v>
      </c>
      <c r="CL46" s="44">
        <v>2290</v>
      </c>
      <c r="CM46" s="44">
        <v>375</v>
      </c>
      <c r="CN46" s="44">
        <v>0</v>
      </c>
      <c r="CO46" s="44">
        <v>0</v>
      </c>
      <c r="CP46" s="44">
        <v>2290</v>
      </c>
      <c r="CQ46" s="44">
        <v>375</v>
      </c>
      <c r="CR46" s="44">
        <v>0</v>
      </c>
      <c r="CS46" s="44">
        <v>0</v>
      </c>
      <c r="CT46" s="44">
        <v>780</v>
      </c>
      <c r="CU46" s="44">
        <v>180</v>
      </c>
      <c r="CV46" s="44">
        <v>0</v>
      </c>
      <c r="CW46" s="44">
        <v>0</v>
      </c>
      <c r="CX46" s="44">
        <v>6000</v>
      </c>
      <c r="CY46" s="44">
        <v>0</v>
      </c>
      <c r="CZ46" s="44">
        <v>0</v>
      </c>
      <c r="DA46" s="44">
        <v>0</v>
      </c>
      <c r="DB46" s="44">
        <v>6000</v>
      </c>
      <c r="DC46" s="44">
        <v>0</v>
      </c>
      <c r="DD46" s="44">
        <v>0</v>
      </c>
      <c r="DE46" s="44">
        <v>0</v>
      </c>
      <c r="DF46" s="44">
        <v>1000</v>
      </c>
      <c r="DG46" s="44">
        <v>45</v>
      </c>
      <c r="DH46" s="44">
        <v>0</v>
      </c>
      <c r="DI46" s="44">
        <v>0</v>
      </c>
      <c r="DJ46" s="44">
        <v>0</v>
      </c>
      <c r="DK46" s="44">
        <v>0</v>
      </c>
      <c r="DL46" s="44">
        <v>2670.2</v>
      </c>
      <c r="DM46" s="44">
        <v>0</v>
      </c>
      <c r="DN46" s="44">
        <v>0</v>
      </c>
      <c r="DO46" s="44">
        <v>0</v>
      </c>
      <c r="DP46" s="44">
        <v>2670.2</v>
      </c>
      <c r="DQ46" s="44">
        <v>0</v>
      </c>
    </row>
    <row r="47" spans="1:121" ht="16.5" customHeight="1">
      <c r="A47" s="38"/>
      <c r="B47" s="45">
        <v>38</v>
      </c>
      <c r="C47" s="56" t="s">
        <v>126</v>
      </c>
      <c r="D47" s="44">
        <f t="shared" si="0"/>
        <v>37994.481</v>
      </c>
      <c r="E47" s="44">
        <f t="shared" si="1"/>
        <v>3306.8289</v>
      </c>
      <c r="F47" s="44">
        <v>25270.3</v>
      </c>
      <c r="G47" s="44">
        <v>2726.8289</v>
      </c>
      <c r="H47" s="44">
        <v>14224.181</v>
      </c>
      <c r="I47" s="44">
        <v>580</v>
      </c>
      <c r="J47" s="44">
        <v>15950.3</v>
      </c>
      <c r="K47" s="44">
        <v>2066.8263</v>
      </c>
      <c r="L47" s="44">
        <v>1500</v>
      </c>
      <c r="M47" s="44">
        <v>0</v>
      </c>
      <c r="N47" s="44">
        <v>15200.3</v>
      </c>
      <c r="O47" s="44">
        <v>2060.4263</v>
      </c>
      <c r="P47" s="44">
        <v>0</v>
      </c>
      <c r="Q47" s="44">
        <v>0</v>
      </c>
      <c r="R47" s="44">
        <v>600</v>
      </c>
      <c r="S47" s="44">
        <v>0</v>
      </c>
      <c r="T47" s="44">
        <v>1500</v>
      </c>
      <c r="U47" s="44">
        <v>0</v>
      </c>
      <c r="V47" s="44">
        <v>0</v>
      </c>
      <c r="W47" s="44">
        <v>0</v>
      </c>
      <c r="X47" s="44">
        <v>0</v>
      </c>
      <c r="Y47" s="44">
        <v>0</v>
      </c>
      <c r="Z47" s="44">
        <v>0</v>
      </c>
      <c r="AA47" s="44">
        <v>0</v>
      </c>
      <c r="AB47" s="44">
        <v>0</v>
      </c>
      <c r="AC47" s="44">
        <v>0</v>
      </c>
      <c r="AD47" s="44">
        <v>1290</v>
      </c>
      <c r="AE47" s="44">
        <v>178</v>
      </c>
      <c r="AF47" s="44">
        <v>7499.181</v>
      </c>
      <c r="AG47" s="44">
        <v>0</v>
      </c>
      <c r="AH47" s="44">
        <v>1290</v>
      </c>
      <c r="AI47" s="44">
        <v>178</v>
      </c>
      <c r="AJ47" s="44">
        <v>6519.181</v>
      </c>
      <c r="AK47" s="44">
        <v>0</v>
      </c>
      <c r="AL47" s="44">
        <v>0</v>
      </c>
      <c r="AM47" s="44">
        <v>0</v>
      </c>
      <c r="AN47" s="44">
        <v>0</v>
      </c>
      <c r="AO47" s="44">
        <v>0</v>
      </c>
      <c r="AP47" s="44">
        <v>0</v>
      </c>
      <c r="AQ47" s="44">
        <v>0</v>
      </c>
      <c r="AR47" s="44">
        <v>980</v>
      </c>
      <c r="AS47" s="44">
        <v>0</v>
      </c>
      <c r="AT47" s="44">
        <v>0</v>
      </c>
      <c r="AU47" s="44">
        <v>0</v>
      </c>
      <c r="AV47" s="44">
        <v>0</v>
      </c>
      <c r="AW47" s="44">
        <v>0</v>
      </c>
      <c r="AX47" s="44">
        <v>1240</v>
      </c>
      <c r="AY47" s="44">
        <v>65.0026</v>
      </c>
      <c r="AZ47" s="44">
        <v>0</v>
      </c>
      <c r="BA47" s="44">
        <v>0</v>
      </c>
      <c r="BB47" s="44">
        <v>1240</v>
      </c>
      <c r="BC47" s="44">
        <v>65.0026</v>
      </c>
      <c r="BD47" s="44">
        <v>0</v>
      </c>
      <c r="BE47" s="44">
        <v>0</v>
      </c>
      <c r="BF47" s="44">
        <v>0</v>
      </c>
      <c r="BG47" s="44">
        <v>0</v>
      </c>
      <c r="BH47" s="44">
        <v>0</v>
      </c>
      <c r="BI47" s="44">
        <v>0</v>
      </c>
      <c r="BJ47" s="44">
        <v>500</v>
      </c>
      <c r="BK47" s="44">
        <v>0</v>
      </c>
      <c r="BL47" s="44">
        <v>2400</v>
      </c>
      <c r="BM47" s="44">
        <v>0</v>
      </c>
      <c r="BN47" s="44">
        <v>0</v>
      </c>
      <c r="BO47" s="44">
        <v>0</v>
      </c>
      <c r="BP47" s="44">
        <v>0</v>
      </c>
      <c r="BQ47" s="44">
        <v>0</v>
      </c>
      <c r="BR47" s="44">
        <v>0</v>
      </c>
      <c r="BS47" s="44">
        <v>0</v>
      </c>
      <c r="BT47" s="44">
        <v>0</v>
      </c>
      <c r="BU47" s="44">
        <v>0</v>
      </c>
      <c r="BV47" s="44">
        <v>500</v>
      </c>
      <c r="BW47" s="44">
        <v>0</v>
      </c>
      <c r="BX47" s="44">
        <v>400</v>
      </c>
      <c r="BY47" s="44">
        <v>0</v>
      </c>
      <c r="BZ47" s="44">
        <v>0</v>
      </c>
      <c r="CA47" s="44">
        <v>0</v>
      </c>
      <c r="CB47" s="44">
        <v>2000</v>
      </c>
      <c r="CC47" s="44">
        <v>0</v>
      </c>
      <c r="CD47" s="44">
        <v>0</v>
      </c>
      <c r="CE47" s="44">
        <v>0</v>
      </c>
      <c r="CF47" s="44">
        <v>0</v>
      </c>
      <c r="CG47" s="44">
        <v>0</v>
      </c>
      <c r="CH47" s="44">
        <v>0</v>
      </c>
      <c r="CI47" s="44">
        <v>0</v>
      </c>
      <c r="CJ47" s="44">
        <v>0</v>
      </c>
      <c r="CK47" s="44">
        <v>0</v>
      </c>
      <c r="CL47" s="44">
        <v>3490</v>
      </c>
      <c r="CM47" s="44">
        <v>277</v>
      </c>
      <c r="CN47" s="44">
        <v>2825</v>
      </c>
      <c r="CO47" s="44">
        <v>580</v>
      </c>
      <c r="CP47" s="44">
        <v>3490</v>
      </c>
      <c r="CQ47" s="44">
        <v>277</v>
      </c>
      <c r="CR47" s="44">
        <v>2825</v>
      </c>
      <c r="CS47" s="44">
        <v>580</v>
      </c>
      <c r="CT47" s="44">
        <v>1900</v>
      </c>
      <c r="CU47" s="44">
        <v>83.4</v>
      </c>
      <c r="CV47" s="44">
        <v>2225</v>
      </c>
      <c r="CW47" s="44">
        <v>580</v>
      </c>
      <c r="CX47" s="44">
        <v>300</v>
      </c>
      <c r="CY47" s="44">
        <v>0</v>
      </c>
      <c r="CZ47" s="44">
        <v>0</v>
      </c>
      <c r="DA47" s="44">
        <v>0</v>
      </c>
      <c r="DB47" s="44">
        <v>300</v>
      </c>
      <c r="DC47" s="44">
        <v>0</v>
      </c>
      <c r="DD47" s="44">
        <v>0</v>
      </c>
      <c r="DE47" s="44">
        <v>0</v>
      </c>
      <c r="DF47" s="44">
        <v>1000</v>
      </c>
      <c r="DG47" s="44">
        <v>140</v>
      </c>
      <c r="DH47" s="44">
        <v>0</v>
      </c>
      <c r="DI47" s="44">
        <v>0</v>
      </c>
      <c r="DJ47" s="44">
        <v>0</v>
      </c>
      <c r="DK47" s="44">
        <v>0</v>
      </c>
      <c r="DL47" s="44">
        <v>1500</v>
      </c>
      <c r="DM47" s="44">
        <v>0</v>
      </c>
      <c r="DN47" s="44">
        <v>0</v>
      </c>
      <c r="DO47" s="44">
        <v>0</v>
      </c>
      <c r="DP47" s="44">
        <v>1500</v>
      </c>
      <c r="DQ47" s="44">
        <v>0</v>
      </c>
    </row>
    <row r="48" spans="1:121" ht="16.5" customHeight="1">
      <c r="A48" s="38"/>
      <c r="B48" s="45">
        <v>39</v>
      </c>
      <c r="C48" s="56" t="s">
        <v>127</v>
      </c>
      <c r="D48" s="44">
        <f t="shared" si="0"/>
        <v>4763.7</v>
      </c>
      <c r="E48" s="44">
        <f t="shared" si="1"/>
        <v>1017.095</v>
      </c>
      <c r="F48" s="44">
        <v>4763.7</v>
      </c>
      <c r="G48" s="44">
        <v>1017.095</v>
      </c>
      <c r="H48" s="44">
        <v>240</v>
      </c>
      <c r="I48" s="44">
        <v>0</v>
      </c>
      <c r="J48" s="44">
        <v>4482.9</v>
      </c>
      <c r="K48" s="44">
        <v>1017.095</v>
      </c>
      <c r="L48" s="44">
        <v>240</v>
      </c>
      <c r="M48" s="44">
        <v>0</v>
      </c>
      <c r="N48" s="44">
        <v>4482.9</v>
      </c>
      <c r="O48" s="44">
        <v>1017.095</v>
      </c>
      <c r="P48" s="44">
        <v>240</v>
      </c>
      <c r="Q48" s="44">
        <v>0</v>
      </c>
      <c r="R48" s="44">
        <v>0</v>
      </c>
      <c r="S48" s="44">
        <v>0</v>
      </c>
      <c r="T48" s="44">
        <v>0</v>
      </c>
      <c r="U48" s="44">
        <v>0</v>
      </c>
      <c r="V48" s="44">
        <v>0</v>
      </c>
      <c r="W48" s="44">
        <v>0</v>
      </c>
      <c r="X48" s="44">
        <v>0</v>
      </c>
      <c r="Y48" s="44">
        <v>0</v>
      </c>
      <c r="Z48" s="44">
        <v>0</v>
      </c>
      <c r="AA48" s="44">
        <v>0</v>
      </c>
      <c r="AB48" s="44">
        <v>0</v>
      </c>
      <c r="AC48" s="44">
        <v>0</v>
      </c>
      <c r="AD48" s="44">
        <v>0</v>
      </c>
      <c r="AE48" s="44">
        <v>0</v>
      </c>
      <c r="AF48" s="44">
        <v>0</v>
      </c>
      <c r="AG48" s="44">
        <v>0</v>
      </c>
      <c r="AH48" s="44">
        <v>0</v>
      </c>
      <c r="AI48" s="44">
        <v>0</v>
      </c>
      <c r="AJ48" s="44">
        <v>0</v>
      </c>
      <c r="AK48" s="44">
        <v>0</v>
      </c>
      <c r="AL48" s="44">
        <v>0</v>
      </c>
      <c r="AM48" s="44">
        <v>0</v>
      </c>
      <c r="AN48" s="44">
        <v>0</v>
      </c>
      <c r="AO48" s="44">
        <v>0</v>
      </c>
      <c r="AP48" s="44">
        <v>0</v>
      </c>
      <c r="AQ48" s="44">
        <v>0</v>
      </c>
      <c r="AR48" s="44">
        <v>0</v>
      </c>
      <c r="AS48" s="44">
        <v>0</v>
      </c>
      <c r="AT48" s="44">
        <v>0</v>
      </c>
      <c r="AU48" s="44">
        <v>0</v>
      </c>
      <c r="AV48" s="44">
        <v>0</v>
      </c>
      <c r="AW48" s="44">
        <v>0</v>
      </c>
      <c r="AX48" s="44">
        <v>40.8</v>
      </c>
      <c r="AY48" s="44">
        <v>0</v>
      </c>
      <c r="AZ48" s="44">
        <v>0</v>
      </c>
      <c r="BA48" s="44">
        <v>0</v>
      </c>
      <c r="BB48" s="44">
        <v>40.8</v>
      </c>
      <c r="BC48" s="44">
        <v>0</v>
      </c>
      <c r="BD48" s="44">
        <v>0</v>
      </c>
      <c r="BE48" s="44">
        <v>0</v>
      </c>
      <c r="BF48" s="44">
        <v>0</v>
      </c>
      <c r="BG48" s="44">
        <v>0</v>
      </c>
      <c r="BH48" s="44">
        <v>0</v>
      </c>
      <c r="BI48" s="44">
        <v>0</v>
      </c>
      <c r="BJ48" s="44">
        <v>0</v>
      </c>
      <c r="BK48" s="44">
        <v>0</v>
      </c>
      <c r="BL48" s="44">
        <v>0</v>
      </c>
      <c r="BM48" s="44">
        <v>0</v>
      </c>
      <c r="BN48" s="44">
        <v>0</v>
      </c>
      <c r="BO48" s="44">
        <v>0</v>
      </c>
      <c r="BP48" s="44">
        <v>0</v>
      </c>
      <c r="BQ48" s="44">
        <v>0</v>
      </c>
      <c r="BR48" s="44">
        <v>0</v>
      </c>
      <c r="BS48" s="44">
        <v>0</v>
      </c>
      <c r="BT48" s="44">
        <v>0</v>
      </c>
      <c r="BU48" s="44">
        <v>0</v>
      </c>
      <c r="BV48" s="44">
        <v>0</v>
      </c>
      <c r="BW48" s="44">
        <v>0</v>
      </c>
      <c r="BX48" s="44">
        <v>0</v>
      </c>
      <c r="BY48" s="44">
        <v>0</v>
      </c>
      <c r="BZ48" s="44">
        <v>0</v>
      </c>
      <c r="CA48" s="44">
        <v>0</v>
      </c>
      <c r="CB48" s="44">
        <v>0</v>
      </c>
      <c r="CC48" s="44">
        <v>0</v>
      </c>
      <c r="CD48" s="44">
        <v>0</v>
      </c>
      <c r="CE48" s="44">
        <v>0</v>
      </c>
      <c r="CF48" s="44">
        <v>0</v>
      </c>
      <c r="CG48" s="44">
        <v>0</v>
      </c>
      <c r="CH48" s="44">
        <v>0</v>
      </c>
      <c r="CI48" s="44">
        <v>0</v>
      </c>
      <c r="CJ48" s="44">
        <v>0</v>
      </c>
      <c r="CK48" s="44">
        <v>0</v>
      </c>
      <c r="CL48" s="44">
        <v>0</v>
      </c>
      <c r="CM48" s="44">
        <v>0</v>
      </c>
      <c r="CN48" s="44">
        <v>0</v>
      </c>
      <c r="CO48" s="44">
        <v>0</v>
      </c>
      <c r="CP48" s="44">
        <v>0</v>
      </c>
      <c r="CQ48" s="44">
        <v>0</v>
      </c>
      <c r="CR48" s="44">
        <v>0</v>
      </c>
      <c r="CS48" s="44">
        <v>0</v>
      </c>
      <c r="CT48" s="44">
        <v>0</v>
      </c>
      <c r="CU48" s="44">
        <v>0</v>
      </c>
      <c r="CV48" s="44">
        <v>0</v>
      </c>
      <c r="CW48" s="44">
        <v>0</v>
      </c>
      <c r="CX48" s="44">
        <v>0</v>
      </c>
      <c r="CY48" s="44">
        <v>0</v>
      </c>
      <c r="CZ48" s="44">
        <v>0</v>
      </c>
      <c r="DA48" s="44">
        <v>0</v>
      </c>
      <c r="DB48" s="44">
        <v>0</v>
      </c>
      <c r="DC48" s="44">
        <v>0</v>
      </c>
      <c r="DD48" s="44">
        <v>0</v>
      </c>
      <c r="DE48" s="44">
        <v>0</v>
      </c>
      <c r="DF48" s="44">
        <v>0</v>
      </c>
      <c r="DG48" s="44">
        <v>0</v>
      </c>
      <c r="DH48" s="44">
        <v>0</v>
      </c>
      <c r="DI48" s="44">
        <v>0</v>
      </c>
      <c r="DJ48" s="44">
        <v>0</v>
      </c>
      <c r="DK48" s="44">
        <v>0</v>
      </c>
      <c r="DL48" s="44">
        <v>240</v>
      </c>
      <c r="DM48" s="44">
        <v>0</v>
      </c>
      <c r="DN48" s="44">
        <v>0</v>
      </c>
      <c r="DO48" s="44">
        <v>0</v>
      </c>
      <c r="DP48" s="44">
        <v>240</v>
      </c>
      <c r="DQ48" s="44">
        <v>0</v>
      </c>
    </row>
    <row r="49" spans="1:121" ht="16.5" customHeight="1">
      <c r="A49" s="38"/>
      <c r="B49" s="45">
        <v>40</v>
      </c>
      <c r="C49" s="56" t="s">
        <v>128</v>
      </c>
      <c r="D49" s="44">
        <f t="shared" si="0"/>
        <v>5655.2970000000005</v>
      </c>
      <c r="E49" s="44">
        <f t="shared" si="1"/>
        <v>936.3</v>
      </c>
      <c r="F49" s="44">
        <v>5653.3</v>
      </c>
      <c r="G49" s="44">
        <v>936.3</v>
      </c>
      <c r="H49" s="44">
        <v>291.997</v>
      </c>
      <c r="I49" s="44">
        <v>0</v>
      </c>
      <c r="J49" s="44">
        <v>4883.3</v>
      </c>
      <c r="K49" s="44">
        <v>905.1</v>
      </c>
      <c r="L49" s="44">
        <v>0</v>
      </c>
      <c r="M49" s="44">
        <v>0</v>
      </c>
      <c r="N49" s="44">
        <v>4833.3</v>
      </c>
      <c r="O49" s="44">
        <v>905.1</v>
      </c>
      <c r="P49" s="44">
        <v>0</v>
      </c>
      <c r="Q49" s="44">
        <v>0</v>
      </c>
      <c r="R49" s="44">
        <v>50</v>
      </c>
      <c r="S49" s="44">
        <v>0</v>
      </c>
      <c r="T49" s="44">
        <v>0</v>
      </c>
      <c r="U49" s="44">
        <v>0</v>
      </c>
      <c r="V49" s="44">
        <v>0</v>
      </c>
      <c r="W49" s="44">
        <v>0</v>
      </c>
      <c r="X49" s="44">
        <v>0</v>
      </c>
      <c r="Y49" s="44">
        <v>0</v>
      </c>
      <c r="Z49" s="44">
        <v>0</v>
      </c>
      <c r="AA49" s="44">
        <v>0</v>
      </c>
      <c r="AB49" s="44">
        <v>0</v>
      </c>
      <c r="AC49" s="44">
        <v>0</v>
      </c>
      <c r="AD49" s="44">
        <v>200</v>
      </c>
      <c r="AE49" s="44">
        <v>31.2</v>
      </c>
      <c r="AF49" s="44">
        <v>291.997</v>
      </c>
      <c r="AG49" s="44">
        <v>0</v>
      </c>
      <c r="AH49" s="44">
        <v>200</v>
      </c>
      <c r="AI49" s="44">
        <v>31.2</v>
      </c>
      <c r="AJ49" s="44">
        <v>0</v>
      </c>
      <c r="AK49" s="44">
        <v>0</v>
      </c>
      <c r="AL49" s="44">
        <v>0</v>
      </c>
      <c r="AM49" s="44">
        <v>0</v>
      </c>
      <c r="AN49" s="44">
        <v>0</v>
      </c>
      <c r="AO49" s="44">
        <v>0</v>
      </c>
      <c r="AP49" s="44">
        <v>0</v>
      </c>
      <c r="AQ49" s="44">
        <v>0</v>
      </c>
      <c r="AR49" s="44">
        <v>291.997</v>
      </c>
      <c r="AS49" s="44">
        <v>0</v>
      </c>
      <c r="AT49" s="44">
        <v>0</v>
      </c>
      <c r="AU49" s="44">
        <v>0</v>
      </c>
      <c r="AV49" s="44">
        <v>0</v>
      </c>
      <c r="AW49" s="44">
        <v>0</v>
      </c>
      <c r="AX49" s="44">
        <v>160</v>
      </c>
      <c r="AY49" s="44">
        <v>0</v>
      </c>
      <c r="AZ49" s="44">
        <v>0</v>
      </c>
      <c r="BA49" s="44">
        <v>0</v>
      </c>
      <c r="BB49" s="44">
        <v>160</v>
      </c>
      <c r="BC49" s="44">
        <v>0</v>
      </c>
      <c r="BD49" s="44">
        <v>0</v>
      </c>
      <c r="BE49" s="44">
        <v>0</v>
      </c>
      <c r="BF49" s="44">
        <v>0</v>
      </c>
      <c r="BG49" s="44">
        <v>0</v>
      </c>
      <c r="BH49" s="44">
        <v>0</v>
      </c>
      <c r="BI49" s="44">
        <v>0</v>
      </c>
      <c r="BJ49" s="44">
        <v>40</v>
      </c>
      <c r="BK49" s="44">
        <v>0</v>
      </c>
      <c r="BL49" s="44">
        <v>0</v>
      </c>
      <c r="BM49" s="44">
        <v>0</v>
      </c>
      <c r="BN49" s="44">
        <v>0</v>
      </c>
      <c r="BO49" s="44">
        <v>0</v>
      </c>
      <c r="BP49" s="44">
        <v>0</v>
      </c>
      <c r="BQ49" s="44">
        <v>0</v>
      </c>
      <c r="BR49" s="44">
        <v>0</v>
      </c>
      <c r="BS49" s="44">
        <v>0</v>
      </c>
      <c r="BT49" s="44">
        <v>0</v>
      </c>
      <c r="BU49" s="44">
        <v>0</v>
      </c>
      <c r="BV49" s="44">
        <v>40</v>
      </c>
      <c r="BW49" s="44">
        <v>0</v>
      </c>
      <c r="BX49" s="44">
        <v>0</v>
      </c>
      <c r="BY49" s="44">
        <v>0</v>
      </c>
      <c r="BZ49" s="44">
        <v>0</v>
      </c>
      <c r="CA49" s="44">
        <v>0</v>
      </c>
      <c r="CB49" s="44">
        <v>0</v>
      </c>
      <c r="CC49" s="44">
        <v>0</v>
      </c>
      <c r="CD49" s="44">
        <v>0</v>
      </c>
      <c r="CE49" s="44">
        <v>0</v>
      </c>
      <c r="CF49" s="44">
        <v>0</v>
      </c>
      <c r="CG49" s="44">
        <v>0</v>
      </c>
      <c r="CH49" s="44">
        <v>0</v>
      </c>
      <c r="CI49" s="44">
        <v>0</v>
      </c>
      <c r="CJ49" s="44">
        <v>0</v>
      </c>
      <c r="CK49" s="44">
        <v>0</v>
      </c>
      <c r="CL49" s="44">
        <v>0</v>
      </c>
      <c r="CM49" s="44">
        <v>0</v>
      </c>
      <c r="CN49" s="44">
        <v>0</v>
      </c>
      <c r="CO49" s="44">
        <v>0</v>
      </c>
      <c r="CP49" s="44">
        <v>0</v>
      </c>
      <c r="CQ49" s="44">
        <v>0</v>
      </c>
      <c r="CR49" s="44">
        <v>0</v>
      </c>
      <c r="CS49" s="44">
        <v>0</v>
      </c>
      <c r="CT49" s="44">
        <v>0</v>
      </c>
      <c r="CU49" s="44">
        <v>0</v>
      </c>
      <c r="CV49" s="44">
        <v>0</v>
      </c>
      <c r="CW49" s="44">
        <v>0</v>
      </c>
      <c r="CX49" s="44">
        <v>0</v>
      </c>
      <c r="CY49" s="44">
        <v>0</v>
      </c>
      <c r="CZ49" s="44">
        <v>0</v>
      </c>
      <c r="DA49" s="44">
        <v>0</v>
      </c>
      <c r="DB49" s="44">
        <v>0</v>
      </c>
      <c r="DC49" s="44">
        <v>0</v>
      </c>
      <c r="DD49" s="44">
        <v>0</v>
      </c>
      <c r="DE49" s="44">
        <v>0</v>
      </c>
      <c r="DF49" s="44">
        <v>80</v>
      </c>
      <c r="DG49" s="44">
        <v>0</v>
      </c>
      <c r="DH49" s="44">
        <v>0</v>
      </c>
      <c r="DI49" s="44">
        <v>0</v>
      </c>
      <c r="DJ49" s="44">
        <v>0</v>
      </c>
      <c r="DK49" s="44">
        <v>0</v>
      </c>
      <c r="DL49" s="44">
        <v>290</v>
      </c>
      <c r="DM49" s="44">
        <v>0</v>
      </c>
      <c r="DN49" s="44">
        <v>0</v>
      </c>
      <c r="DO49" s="44">
        <v>0</v>
      </c>
      <c r="DP49" s="44">
        <v>290</v>
      </c>
      <c r="DQ49" s="44">
        <v>0</v>
      </c>
    </row>
    <row r="50" spans="1:121" ht="16.5" customHeight="1">
      <c r="A50" s="38"/>
      <c r="B50" s="45">
        <v>41</v>
      </c>
      <c r="C50" s="56" t="s">
        <v>129</v>
      </c>
      <c r="D50" s="44">
        <f t="shared" si="0"/>
        <v>5374.9301</v>
      </c>
      <c r="E50" s="44">
        <f t="shared" si="1"/>
        <v>693.2</v>
      </c>
      <c r="F50" s="44">
        <v>4851</v>
      </c>
      <c r="G50" s="44">
        <v>693.2</v>
      </c>
      <c r="H50" s="44">
        <v>768.9301</v>
      </c>
      <c r="I50" s="44">
        <v>0</v>
      </c>
      <c r="J50" s="44">
        <v>3632</v>
      </c>
      <c r="K50" s="44">
        <v>580</v>
      </c>
      <c r="L50" s="44">
        <v>0</v>
      </c>
      <c r="M50" s="44">
        <v>0</v>
      </c>
      <c r="N50" s="44">
        <v>3632</v>
      </c>
      <c r="O50" s="44">
        <v>580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44">
        <v>0</v>
      </c>
      <c r="V50" s="44">
        <v>0</v>
      </c>
      <c r="W50" s="44">
        <v>0</v>
      </c>
      <c r="X50" s="44">
        <v>0</v>
      </c>
      <c r="Y50" s="44">
        <v>0</v>
      </c>
      <c r="Z50" s="44">
        <v>0</v>
      </c>
      <c r="AA50" s="44">
        <v>0</v>
      </c>
      <c r="AB50" s="44">
        <v>0</v>
      </c>
      <c r="AC50" s="44">
        <v>0</v>
      </c>
      <c r="AD50" s="44">
        <v>232</v>
      </c>
      <c r="AE50" s="44">
        <v>0</v>
      </c>
      <c r="AF50" s="44">
        <v>0</v>
      </c>
      <c r="AG50" s="44">
        <v>0</v>
      </c>
      <c r="AH50" s="44">
        <v>232</v>
      </c>
      <c r="AI50" s="44">
        <v>0</v>
      </c>
      <c r="AJ50" s="44">
        <v>0</v>
      </c>
      <c r="AK50" s="44">
        <v>0</v>
      </c>
      <c r="AL50" s="44">
        <v>0</v>
      </c>
      <c r="AM50" s="44">
        <v>0</v>
      </c>
      <c r="AN50" s="44">
        <v>0</v>
      </c>
      <c r="AO50" s="44">
        <v>0</v>
      </c>
      <c r="AP50" s="44">
        <v>0</v>
      </c>
      <c r="AQ50" s="44">
        <v>0</v>
      </c>
      <c r="AR50" s="44">
        <v>0</v>
      </c>
      <c r="AS50" s="44">
        <v>0</v>
      </c>
      <c r="AT50" s="44">
        <v>0</v>
      </c>
      <c r="AU50" s="44">
        <v>0</v>
      </c>
      <c r="AV50" s="44">
        <v>0</v>
      </c>
      <c r="AW50" s="44">
        <v>0</v>
      </c>
      <c r="AX50" s="44">
        <v>60</v>
      </c>
      <c r="AY50" s="44">
        <v>0</v>
      </c>
      <c r="AZ50" s="44">
        <v>0</v>
      </c>
      <c r="BA50" s="44">
        <v>0</v>
      </c>
      <c r="BB50" s="44">
        <v>60</v>
      </c>
      <c r="BC50" s="44">
        <v>0</v>
      </c>
      <c r="BD50" s="44">
        <v>0</v>
      </c>
      <c r="BE50" s="44">
        <v>0</v>
      </c>
      <c r="BF50" s="44">
        <v>0</v>
      </c>
      <c r="BG50" s="44">
        <v>0</v>
      </c>
      <c r="BH50" s="44">
        <v>0</v>
      </c>
      <c r="BI50" s="44">
        <v>0</v>
      </c>
      <c r="BJ50" s="44">
        <v>0</v>
      </c>
      <c r="BK50" s="44">
        <v>0</v>
      </c>
      <c r="BL50" s="44">
        <v>768.9301</v>
      </c>
      <c r="BM50" s="44">
        <v>0</v>
      </c>
      <c r="BN50" s="44">
        <v>0</v>
      </c>
      <c r="BO50" s="44">
        <v>0</v>
      </c>
      <c r="BP50" s="44">
        <v>0</v>
      </c>
      <c r="BQ50" s="44">
        <v>0</v>
      </c>
      <c r="BR50" s="44">
        <v>0</v>
      </c>
      <c r="BS50" s="44">
        <v>0</v>
      </c>
      <c r="BT50" s="44">
        <v>0</v>
      </c>
      <c r="BU50" s="44">
        <v>0</v>
      </c>
      <c r="BV50" s="44">
        <v>0</v>
      </c>
      <c r="BW50" s="44">
        <v>0</v>
      </c>
      <c r="BX50" s="44">
        <v>768.9301</v>
      </c>
      <c r="BY50" s="44">
        <v>0</v>
      </c>
      <c r="BZ50" s="44">
        <v>0</v>
      </c>
      <c r="CA50" s="44">
        <v>0</v>
      </c>
      <c r="CB50" s="44">
        <v>0</v>
      </c>
      <c r="CC50" s="44">
        <v>0</v>
      </c>
      <c r="CD50" s="44">
        <v>0</v>
      </c>
      <c r="CE50" s="44">
        <v>0</v>
      </c>
      <c r="CF50" s="44">
        <v>0</v>
      </c>
      <c r="CG50" s="44">
        <v>0</v>
      </c>
      <c r="CH50" s="44">
        <v>0</v>
      </c>
      <c r="CI50" s="44">
        <v>0</v>
      </c>
      <c r="CJ50" s="44">
        <v>0</v>
      </c>
      <c r="CK50" s="44">
        <v>0</v>
      </c>
      <c r="CL50" s="44">
        <v>682</v>
      </c>
      <c r="CM50" s="44">
        <v>113.2</v>
      </c>
      <c r="CN50" s="44">
        <v>0</v>
      </c>
      <c r="CO50" s="44">
        <v>0</v>
      </c>
      <c r="CP50" s="44">
        <v>682</v>
      </c>
      <c r="CQ50" s="44">
        <v>113.2</v>
      </c>
      <c r="CR50" s="44">
        <v>0</v>
      </c>
      <c r="CS50" s="44">
        <v>0</v>
      </c>
      <c r="CT50" s="44">
        <v>232</v>
      </c>
      <c r="CU50" s="44">
        <v>38.4</v>
      </c>
      <c r="CV50" s="44">
        <v>0</v>
      </c>
      <c r="CW50" s="44">
        <v>0</v>
      </c>
      <c r="CX50" s="44">
        <v>0</v>
      </c>
      <c r="CY50" s="44">
        <v>0</v>
      </c>
      <c r="CZ50" s="44">
        <v>0</v>
      </c>
      <c r="DA50" s="44">
        <v>0</v>
      </c>
      <c r="DB50" s="44">
        <v>0</v>
      </c>
      <c r="DC50" s="44">
        <v>0</v>
      </c>
      <c r="DD50" s="44">
        <v>0</v>
      </c>
      <c r="DE50" s="44">
        <v>0</v>
      </c>
      <c r="DF50" s="44">
        <v>0</v>
      </c>
      <c r="DG50" s="44">
        <v>0</v>
      </c>
      <c r="DH50" s="44">
        <v>0</v>
      </c>
      <c r="DI50" s="44">
        <v>0</v>
      </c>
      <c r="DJ50" s="44">
        <v>0</v>
      </c>
      <c r="DK50" s="44">
        <v>0</v>
      </c>
      <c r="DL50" s="44">
        <v>245</v>
      </c>
      <c r="DM50" s="44">
        <v>0</v>
      </c>
      <c r="DN50" s="44">
        <v>0</v>
      </c>
      <c r="DO50" s="44">
        <v>0</v>
      </c>
      <c r="DP50" s="44">
        <v>245</v>
      </c>
      <c r="DQ50" s="44">
        <v>0</v>
      </c>
    </row>
    <row r="51" spans="1:121" ht="16.5" customHeight="1">
      <c r="A51" s="38"/>
      <c r="B51" s="45">
        <v>42</v>
      </c>
      <c r="C51" s="56" t="s">
        <v>130</v>
      </c>
      <c r="D51" s="44">
        <f t="shared" si="0"/>
        <v>12831.380099999998</v>
      </c>
      <c r="E51" s="44">
        <f t="shared" si="1"/>
        <v>1868.145</v>
      </c>
      <c r="F51" s="44">
        <v>12376.8</v>
      </c>
      <c r="G51" s="44">
        <v>2402.145</v>
      </c>
      <c r="H51" s="44">
        <v>1054.5801</v>
      </c>
      <c r="I51" s="44">
        <v>-534</v>
      </c>
      <c r="J51" s="44">
        <v>10776.8</v>
      </c>
      <c r="K51" s="44">
        <v>2202.145</v>
      </c>
      <c r="L51" s="44">
        <v>1054.5801</v>
      </c>
      <c r="M51" s="44">
        <v>0</v>
      </c>
      <c r="N51" s="44">
        <v>10776.8</v>
      </c>
      <c r="O51" s="44">
        <v>2202.145</v>
      </c>
      <c r="P51" s="44">
        <v>1054.5801</v>
      </c>
      <c r="Q51" s="44">
        <v>0</v>
      </c>
      <c r="R51" s="44">
        <v>0</v>
      </c>
      <c r="S51" s="44">
        <v>0</v>
      </c>
      <c r="T51" s="44">
        <v>0</v>
      </c>
      <c r="U51" s="44">
        <v>0</v>
      </c>
      <c r="V51" s="44">
        <v>0</v>
      </c>
      <c r="W51" s="44">
        <v>0</v>
      </c>
      <c r="X51" s="44">
        <v>0</v>
      </c>
      <c r="Y51" s="44">
        <v>0</v>
      </c>
      <c r="Z51" s="44">
        <v>0</v>
      </c>
      <c r="AA51" s="44">
        <v>0</v>
      </c>
      <c r="AB51" s="44">
        <v>0</v>
      </c>
      <c r="AC51" s="44">
        <v>0</v>
      </c>
      <c r="AD51" s="44">
        <v>0</v>
      </c>
      <c r="AE51" s="44">
        <v>0</v>
      </c>
      <c r="AF51" s="44">
        <v>0</v>
      </c>
      <c r="AG51" s="44">
        <v>-534</v>
      </c>
      <c r="AH51" s="44">
        <v>0</v>
      </c>
      <c r="AI51" s="44">
        <v>0</v>
      </c>
      <c r="AJ51" s="44">
        <v>0</v>
      </c>
      <c r="AK51" s="44">
        <v>0</v>
      </c>
      <c r="AL51" s="44">
        <v>0</v>
      </c>
      <c r="AM51" s="44">
        <v>0</v>
      </c>
      <c r="AN51" s="44">
        <v>0</v>
      </c>
      <c r="AO51" s="44">
        <v>0</v>
      </c>
      <c r="AP51" s="44">
        <v>0</v>
      </c>
      <c r="AQ51" s="44">
        <v>0</v>
      </c>
      <c r="AR51" s="44">
        <v>0</v>
      </c>
      <c r="AS51" s="44">
        <v>0</v>
      </c>
      <c r="AT51" s="44">
        <v>0</v>
      </c>
      <c r="AU51" s="44">
        <v>0</v>
      </c>
      <c r="AV51" s="44">
        <v>0</v>
      </c>
      <c r="AW51" s="44">
        <v>-534</v>
      </c>
      <c r="AX51" s="44">
        <v>0</v>
      </c>
      <c r="AY51" s="44">
        <v>0</v>
      </c>
      <c r="AZ51" s="44">
        <v>0</v>
      </c>
      <c r="BA51" s="44">
        <v>0</v>
      </c>
      <c r="BB51" s="44">
        <v>0</v>
      </c>
      <c r="BC51" s="44">
        <v>0</v>
      </c>
      <c r="BD51" s="44">
        <v>0</v>
      </c>
      <c r="BE51" s="44">
        <v>0</v>
      </c>
      <c r="BF51" s="44">
        <v>0</v>
      </c>
      <c r="BG51" s="44">
        <v>0</v>
      </c>
      <c r="BH51" s="44">
        <v>0</v>
      </c>
      <c r="BI51" s="44">
        <v>0</v>
      </c>
      <c r="BJ51" s="44">
        <v>0</v>
      </c>
      <c r="BK51" s="44">
        <v>0</v>
      </c>
      <c r="BL51" s="44">
        <v>0</v>
      </c>
      <c r="BM51" s="44">
        <v>0</v>
      </c>
      <c r="BN51" s="44">
        <v>0</v>
      </c>
      <c r="BO51" s="44">
        <v>0</v>
      </c>
      <c r="BP51" s="44">
        <v>0</v>
      </c>
      <c r="BQ51" s="44">
        <v>0</v>
      </c>
      <c r="BR51" s="44">
        <v>0</v>
      </c>
      <c r="BS51" s="44">
        <v>0</v>
      </c>
      <c r="BT51" s="44">
        <v>0</v>
      </c>
      <c r="BU51" s="44">
        <v>0</v>
      </c>
      <c r="BV51" s="44">
        <v>0</v>
      </c>
      <c r="BW51" s="44">
        <v>0</v>
      </c>
      <c r="BX51" s="44">
        <v>0</v>
      </c>
      <c r="BY51" s="44">
        <v>0</v>
      </c>
      <c r="BZ51" s="44">
        <v>0</v>
      </c>
      <c r="CA51" s="44">
        <v>0</v>
      </c>
      <c r="CB51" s="44">
        <v>0</v>
      </c>
      <c r="CC51" s="44">
        <v>0</v>
      </c>
      <c r="CD51" s="44">
        <v>0</v>
      </c>
      <c r="CE51" s="44">
        <v>0</v>
      </c>
      <c r="CF51" s="44">
        <v>0</v>
      </c>
      <c r="CG51" s="44">
        <v>0</v>
      </c>
      <c r="CH51" s="44">
        <v>0</v>
      </c>
      <c r="CI51" s="44">
        <v>0</v>
      </c>
      <c r="CJ51" s="44">
        <v>0</v>
      </c>
      <c r="CK51" s="44">
        <v>0</v>
      </c>
      <c r="CL51" s="44">
        <v>0</v>
      </c>
      <c r="CM51" s="44">
        <v>0</v>
      </c>
      <c r="CN51" s="44">
        <v>0</v>
      </c>
      <c r="CO51" s="44">
        <v>0</v>
      </c>
      <c r="CP51" s="44">
        <v>0</v>
      </c>
      <c r="CQ51" s="44">
        <v>0</v>
      </c>
      <c r="CR51" s="44">
        <v>0</v>
      </c>
      <c r="CS51" s="44">
        <v>0</v>
      </c>
      <c r="CT51" s="44">
        <v>0</v>
      </c>
      <c r="CU51" s="44">
        <v>0</v>
      </c>
      <c r="CV51" s="44">
        <v>0</v>
      </c>
      <c r="CW51" s="44">
        <v>0</v>
      </c>
      <c r="CX51" s="44">
        <v>0</v>
      </c>
      <c r="CY51" s="44">
        <v>0</v>
      </c>
      <c r="CZ51" s="44">
        <v>0</v>
      </c>
      <c r="DA51" s="44">
        <v>0</v>
      </c>
      <c r="DB51" s="44">
        <v>0</v>
      </c>
      <c r="DC51" s="44">
        <v>0</v>
      </c>
      <c r="DD51" s="44">
        <v>0</v>
      </c>
      <c r="DE51" s="44">
        <v>0</v>
      </c>
      <c r="DF51" s="44">
        <v>1000</v>
      </c>
      <c r="DG51" s="44">
        <v>200</v>
      </c>
      <c r="DH51" s="44">
        <v>0</v>
      </c>
      <c r="DI51" s="44">
        <v>0</v>
      </c>
      <c r="DJ51" s="44">
        <v>0</v>
      </c>
      <c r="DK51" s="44">
        <v>0</v>
      </c>
      <c r="DL51" s="44">
        <v>600</v>
      </c>
      <c r="DM51" s="44">
        <v>0</v>
      </c>
      <c r="DN51" s="44">
        <v>0</v>
      </c>
      <c r="DO51" s="44">
        <v>0</v>
      </c>
      <c r="DP51" s="44">
        <v>600</v>
      </c>
      <c r="DQ51" s="44">
        <v>0</v>
      </c>
    </row>
    <row r="52" spans="1:121" ht="16.5" customHeight="1">
      <c r="A52" s="38"/>
      <c r="B52" s="45">
        <v>43</v>
      </c>
      <c r="C52" s="56" t="s">
        <v>131</v>
      </c>
      <c r="D52" s="44">
        <f t="shared" si="0"/>
        <v>4947.312</v>
      </c>
      <c r="E52" s="44">
        <f t="shared" si="1"/>
        <v>1157.5473</v>
      </c>
      <c r="F52" s="44">
        <v>4924.722</v>
      </c>
      <c r="G52" s="44">
        <v>1157.5473</v>
      </c>
      <c r="H52" s="44">
        <v>272.59</v>
      </c>
      <c r="I52" s="44">
        <v>0</v>
      </c>
      <c r="J52" s="44">
        <v>4474.722</v>
      </c>
      <c r="K52" s="44">
        <v>1142.6423</v>
      </c>
      <c r="L52" s="44">
        <v>272.59</v>
      </c>
      <c r="M52" s="44">
        <v>0</v>
      </c>
      <c r="N52" s="44">
        <v>4474.722</v>
      </c>
      <c r="O52" s="44">
        <v>1142.6423</v>
      </c>
      <c r="P52" s="44">
        <v>272.59</v>
      </c>
      <c r="Q52" s="44">
        <v>0</v>
      </c>
      <c r="R52" s="44">
        <v>0</v>
      </c>
      <c r="S52" s="44">
        <v>0</v>
      </c>
      <c r="T52" s="44">
        <v>0</v>
      </c>
      <c r="U52" s="44">
        <v>0</v>
      </c>
      <c r="V52" s="44">
        <v>0</v>
      </c>
      <c r="W52" s="44">
        <v>0</v>
      </c>
      <c r="X52" s="44">
        <v>0</v>
      </c>
      <c r="Y52" s="44">
        <v>0</v>
      </c>
      <c r="Z52" s="44">
        <v>0</v>
      </c>
      <c r="AA52" s="44">
        <v>0</v>
      </c>
      <c r="AB52" s="44">
        <v>0</v>
      </c>
      <c r="AC52" s="44">
        <v>0</v>
      </c>
      <c r="AD52" s="44">
        <v>150</v>
      </c>
      <c r="AE52" s="44">
        <v>14.905</v>
      </c>
      <c r="AF52" s="44">
        <v>0</v>
      </c>
      <c r="AG52" s="44">
        <v>0</v>
      </c>
      <c r="AH52" s="44">
        <v>150</v>
      </c>
      <c r="AI52" s="44">
        <v>14.905</v>
      </c>
      <c r="AJ52" s="44">
        <v>0</v>
      </c>
      <c r="AK52" s="44">
        <v>0</v>
      </c>
      <c r="AL52" s="44">
        <v>0</v>
      </c>
      <c r="AM52" s="44">
        <v>0</v>
      </c>
      <c r="AN52" s="44">
        <v>0</v>
      </c>
      <c r="AO52" s="44">
        <v>0</v>
      </c>
      <c r="AP52" s="44">
        <v>0</v>
      </c>
      <c r="AQ52" s="44">
        <v>0</v>
      </c>
      <c r="AR52" s="44">
        <v>0</v>
      </c>
      <c r="AS52" s="44">
        <v>0</v>
      </c>
      <c r="AT52" s="44">
        <v>0</v>
      </c>
      <c r="AU52" s="44">
        <v>0</v>
      </c>
      <c r="AV52" s="44">
        <v>0</v>
      </c>
      <c r="AW52" s="44">
        <v>0</v>
      </c>
      <c r="AX52" s="44">
        <v>50</v>
      </c>
      <c r="AY52" s="44">
        <v>0</v>
      </c>
      <c r="AZ52" s="44">
        <v>0</v>
      </c>
      <c r="BA52" s="44">
        <v>0</v>
      </c>
      <c r="BB52" s="44">
        <v>50</v>
      </c>
      <c r="BC52" s="44">
        <v>0</v>
      </c>
      <c r="BD52" s="44">
        <v>0</v>
      </c>
      <c r="BE52" s="44">
        <v>0</v>
      </c>
      <c r="BF52" s="44">
        <v>0</v>
      </c>
      <c r="BG52" s="44">
        <v>0</v>
      </c>
      <c r="BH52" s="44">
        <v>0</v>
      </c>
      <c r="BI52" s="44">
        <v>0</v>
      </c>
      <c r="BJ52" s="44">
        <v>0</v>
      </c>
      <c r="BK52" s="44">
        <v>0</v>
      </c>
      <c r="BL52" s="44">
        <v>0</v>
      </c>
      <c r="BM52" s="44">
        <v>0</v>
      </c>
      <c r="BN52" s="44">
        <v>0</v>
      </c>
      <c r="BO52" s="44">
        <v>0</v>
      </c>
      <c r="BP52" s="44">
        <v>0</v>
      </c>
      <c r="BQ52" s="44">
        <v>0</v>
      </c>
      <c r="BR52" s="44">
        <v>0</v>
      </c>
      <c r="BS52" s="44">
        <v>0</v>
      </c>
      <c r="BT52" s="44">
        <v>0</v>
      </c>
      <c r="BU52" s="44">
        <v>0</v>
      </c>
      <c r="BV52" s="44">
        <v>0</v>
      </c>
      <c r="BW52" s="44">
        <v>0</v>
      </c>
      <c r="BX52" s="44">
        <v>0</v>
      </c>
      <c r="BY52" s="44">
        <v>0</v>
      </c>
      <c r="BZ52" s="44">
        <v>0</v>
      </c>
      <c r="CA52" s="44">
        <v>0</v>
      </c>
      <c r="CB52" s="44">
        <v>0</v>
      </c>
      <c r="CC52" s="44">
        <v>0</v>
      </c>
      <c r="CD52" s="44">
        <v>0</v>
      </c>
      <c r="CE52" s="44">
        <v>0</v>
      </c>
      <c r="CF52" s="44">
        <v>0</v>
      </c>
      <c r="CG52" s="44">
        <v>0</v>
      </c>
      <c r="CH52" s="44">
        <v>0</v>
      </c>
      <c r="CI52" s="44">
        <v>0</v>
      </c>
      <c r="CJ52" s="44">
        <v>0</v>
      </c>
      <c r="CK52" s="44">
        <v>0</v>
      </c>
      <c r="CL52" s="44">
        <v>0</v>
      </c>
      <c r="CM52" s="44">
        <v>0</v>
      </c>
      <c r="CN52" s="44">
        <v>0</v>
      </c>
      <c r="CO52" s="44">
        <v>0</v>
      </c>
      <c r="CP52" s="44">
        <v>0</v>
      </c>
      <c r="CQ52" s="44">
        <v>0</v>
      </c>
      <c r="CR52" s="44">
        <v>0</v>
      </c>
      <c r="CS52" s="44">
        <v>0</v>
      </c>
      <c r="CT52" s="44">
        <v>0</v>
      </c>
      <c r="CU52" s="44">
        <v>0</v>
      </c>
      <c r="CV52" s="44">
        <v>0</v>
      </c>
      <c r="CW52" s="44">
        <v>0</v>
      </c>
      <c r="CX52" s="44">
        <v>0</v>
      </c>
      <c r="CY52" s="44">
        <v>0</v>
      </c>
      <c r="CZ52" s="44">
        <v>0</v>
      </c>
      <c r="DA52" s="44">
        <v>0</v>
      </c>
      <c r="DB52" s="44">
        <v>0</v>
      </c>
      <c r="DC52" s="44">
        <v>0</v>
      </c>
      <c r="DD52" s="44">
        <v>0</v>
      </c>
      <c r="DE52" s="44">
        <v>0</v>
      </c>
      <c r="DF52" s="44">
        <v>0</v>
      </c>
      <c r="DG52" s="44">
        <v>0</v>
      </c>
      <c r="DH52" s="44">
        <v>0</v>
      </c>
      <c r="DI52" s="44">
        <v>0</v>
      </c>
      <c r="DJ52" s="44">
        <v>0</v>
      </c>
      <c r="DK52" s="44">
        <v>0</v>
      </c>
      <c r="DL52" s="44">
        <v>250</v>
      </c>
      <c r="DM52" s="44">
        <v>0</v>
      </c>
      <c r="DN52" s="44">
        <v>0</v>
      </c>
      <c r="DO52" s="44">
        <v>0</v>
      </c>
      <c r="DP52" s="44">
        <v>250</v>
      </c>
      <c r="DQ52" s="44">
        <v>0</v>
      </c>
    </row>
    <row r="53" spans="1:121" ht="16.5" customHeight="1">
      <c r="A53" s="38"/>
      <c r="B53" s="45">
        <v>44</v>
      </c>
      <c r="C53" s="56" t="s">
        <v>132</v>
      </c>
      <c r="D53" s="44">
        <f t="shared" si="0"/>
        <v>19255.644</v>
      </c>
      <c r="E53" s="44">
        <f t="shared" si="1"/>
        <v>1874.5572</v>
      </c>
      <c r="F53" s="44">
        <v>17340.8</v>
      </c>
      <c r="G53" s="44">
        <v>1956.9572</v>
      </c>
      <c r="H53" s="44">
        <v>2034.844</v>
      </c>
      <c r="I53" s="44">
        <v>37.6</v>
      </c>
      <c r="J53" s="44">
        <v>11007.5</v>
      </c>
      <c r="K53" s="44">
        <v>1462.3788</v>
      </c>
      <c r="L53" s="44">
        <v>17034.844</v>
      </c>
      <c r="M53" s="44">
        <v>37.6</v>
      </c>
      <c r="N53" s="44">
        <v>10190.5</v>
      </c>
      <c r="O53" s="44">
        <v>1462.3788</v>
      </c>
      <c r="P53" s="44">
        <v>0</v>
      </c>
      <c r="Q53" s="44">
        <v>0</v>
      </c>
      <c r="R53" s="44">
        <v>817</v>
      </c>
      <c r="S53" s="44">
        <v>0</v>
      </c>
      <c r="T53" s="44">
        <v>17034.844</v>
      </c>
      <c r="U53" s="44">
        <v>37.6</v>
      </c>
      <c r="V53" s="44">
        <v>0</v>
      </c>
      <c r="W53" s="44">
        <v>0</v>
      </c>
      <c r="X53" s="44">
        <v>0</v>
      </c>
      <c r="Y53" s="44">
        <v>0</v>
      </c>
      <c r="Z53" s="44">
        <v>0</v>
      </c>
      <c r="AA53" s="44">
        <v>0</v>
      </c>
      <c r="AB53" s="44">
        <v>0</v>
      </c>
      <c r="AC53" s="44">
        <v>0</v>
      </c>
      <c r="AD53" s="44">
        <v>0</v>
      </c>
      <c r="AE53" s="44">
        <v>0</v>
      </c>
      <c r="AF53" s="44">
        <v>-15000</v>
      </c>
      <c r="AG53" s="44">
        <v>0</v>
      </c>
      <c r="AH53" s="44">
        <v>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4">
        <v>0</v>
      </c>
      <c r="AP53" s="44">
        <v>0</v>
      </c>
      <c r="AQ53" s="44">
        <v>0</v>
      </c>
      <c r="AR53" s="44">
        <v>0</v>
      </c>
      <c r="AS53" s="44">
        <v>0</v>
      </c>
      <c r="AT53" s="44">
        <v>0</v>
      </c>
      <c r="AU53" s="44">
        <v>0</v>
      </c>
      <c r="AV53" s="44">
        <v>-15000</v>
      </c>
      <c r="AW53" s="44">
        <v>0</v>
      </c>
      <c r="AX53" s="44">
        <v>1126.3</v>
      </c>
      <c r="AY53" s="44">
        <v>0</v>
      </c>
      <c r="AZ53" s="44">
        <v>0</v>
      </c>
      <c r="BA53" s="44">
        <v>0</v>
      </c>
      <c r="BB53" s="44">
        <v>1126.3</v>
      </c>
      <c r="BC53" s="44">
        <v>0</v>
      </c>
      <c r="BD53" s="44">
        <v>0</v>
      </c>
      <c r="BE53" s="44">
        <v>0</v>
      </c>
      <c r="BF53" s="44">
        <v>0</v>
      </c>
      <c r="BG53" s="44">
        <v>0</v>
      </c>
      <c r="BH53" s="44">
        <v>0</v>
      </c>
      <c r="BI53" s="44">
        <v>0</v>
      </c>
      <c r="BJ53" s="44">
        <v>220</v>
      </c>
      <c r="BK53" s="44">
        <v>48.5784</v>
      </c>
      <c r="BL53" s="44">
        <v>0</v>
      </c>
      <c r="BM53" s="44">
        <v>0</v>
      </c>
      <c r="BN53" s="44">
        <v>0</v>
      </c>
      <c r="BO53" s="44">
        <v>0</v>
      </c>
      <c r="BP53" s="44">
        <v>0</v>
      </c>
      <c r="BQ53" s="44">
        <v>0</v>
      </c>
      <c r="BR53" s="44">
        <v>0</v>
      </c>
      <c r="BS53" s="44">
        <v>0</v>
      </c>
      <c r="BT53" s="44">
        <v>0</v>
      </c>
      <c r="BU53" s="44">
        <v>0</v>
      </c>
      <c r="BV53" s="44">
        <v>0</v>
      </c>
      <c r="BW53" s="44">
        <v>0</v>
      </c>
      <c r="BX53" s="44">
        <v>0</v>
      </c>
      <c r="BY53" s="44">
        <v>0</v>
      </c>
      <c r="BZ53" s="44">
        <v>220</v>
      </c>
      <c r="CA53" s="44">
        <v>48.5784</v>
      </c>
      <c r="CB53" s="44">
        <v>0</v>
      </c>
      <c r="CC53" s="44">
        <v>0</v>
      </c>
      <c r="CD53" s="44">
        <v>0</v>
      </c>
      <c r="CE53" s="44">
        <v>0</v>
      </c>
      <c r="CF53" s="44">
        <v>0</v>
      </c>
      <c r="CG53" s="44">
        <v>0</v>
      </c>
      <c r="CH53" s="44">
        <v>0</v>
      </c>
      <c r="CI53" s="44">
        <v>0</v>
      </c>
      <c r="CJ53" s="44">
        <v>0</v>
      </c>
      <c r="CK53" s="44">
        <v>0</v>
      </c>
      <c r="CL53" s="44">
        <v>647</v>
      </c>
      <c r="CM53" s="44">
        <v>90</v>
      </c>
      <c r="CN53" s="44">
        <v>0</v>
      </c>
      <c r="CO53" s="44">
        <v>0</v>
      </c>
      <c r="CP53" s="44">
        <v>647</v>
      </c>
      <c r="CQ53" s="44">
        <v>90</v>
      </c>
      <c r="CR53" s="44">
        <v>0</v>
      </c>
      <c r="CS53" s="44">
        <v>0</v>
      </c>
      <c r="CT53" s="44">
        <v>547</v>
      </c>
      <c r="CU53" s="44">
        <v>90</v>
      </c>
      <c r="CV53" s="44">
        <v>0</v>
      </c>
      <c r="CW53" s="44">
        <v>0</v>
      </c>
      <c r="CX53" s="44">
        <v>3398</v>
      </c>
      <c r="CY53" s="44">
        <v>236</v>
      </c>
      <c r="CZ53" s="44">
        <v>0</v>
      </c>
      <c r="DA53" s="44">
        <v>0</v>
      </c>
      <c r="DB53" s="44">
        <v>3398</v>
      </c>
      <c r="DC53" s="44">
        <v>236</v>
      </c>
      <c r="DD53" s="44">
        <v>0</v>
      </c>
      <c r="DE53" s="44">
        <v>0</v>
      </c>
      <c r="DF53" s="44">
        <v>100</v>
      </c>
      <c r="DG53" s="44">
        <v>0</v>
      </c>
      <c r="DH53" s="44">
        <v>0</v>
      </c>
      <c r="DI53" s="44">
        <v>0</v>
      </c>
      <c r="DJ53" s="44">
        <v>722</v>
      </c>
      <c r="DK53" s="44">
        <v>0</v>
      </c>
      <c r="DL53" s="44">
        <v>842</v>
      </c>
      <c r="DM53" s="44">
        <v>120</v>
      </c>
      <c r="DN53" s="44">
        <v>0</v>
      </c>
      <c r="DO53" s="44">
        <v>0</v>
      </c>
      <c r="DP53" s="44">
        <v>120</v>
      </c>
      <c r="DQ53" s="44">
        <v>120</v>
      </c>
    </row>
    <row r="54" spans="1:121" ht="16.5" customHeight="1">
      <c r="A54" s="38"/>
      <c r="B54" s="45">
        <v>45</v>
      </c>
      <c r="C54" s="56" t="s">
        <v>133</v>
      </c>
      <c r="D54" s="44">
        <f t="shared" si="0"/>
        <v>22189.3213</v>
      </c>
      <c r="E54" s="44">
        <f t="shared" si="1"/>
        <v>3327.1363</v>
      </c>
      <c r="F54" s="44">
        <v>20340.5</v>
      </c>
      <c r="G54" s="44">
        <v>3327.1363</v>
      </c>
      <c r="H54" s="44">
        <v>3348.8213</v>
      </c>
      <c r="I54" s="44">
        <v>0</v>
      </c>
      <c r="J54" s="44">
        <v>12110.5</v>
      </c>
      <c r="K54" s="44">
        <v>2840.1363</v>
      </c>
      <c r="L54" s="44">
        <v>3348.8213</v>
      </c>
      <c r="M54" s="44">
        <v>0</v>
      </c>
      <c r="N54" s="44">
        <v>11810.5</v>
      </c>
      <c r="O54" s="44">
        <v>2590.1363</v>
      </c>
      <c r="P54" s="44">
        <v>3348.8213</v>
      </c>
      <c r="Q54" s="44">
        <v>0</v>
      </c>
      <c r="R54" s="44">
        <v>300</v>
      </c>
      <c r="S54" s="44">
        <v>250</v>
      </c>
      <c r="T54" s="44">
        <v>0</v>
      </c>
      <c r="U54" s="44">
        <v>0</v>
      </c>
      <c r="V54" s="44">
        <v>0</v>
      </c>
      <c r="W54" s="44">
        <v>0</v>
      </c>
      <c r="X54" s="44">
        <v>0</v>
      </c>
      <c r="Y54" s="44">
        <v>0</v>
      </c>
      <c r="Z54" s="44">
        <v>0</v>
      </c>
      <c r="AA54" s="44">
        <v>0</v>
      </c>
      <c r="AB54" s="44">
        <v>0</v>
      </c>
      <c r="AC54" s="44">
        <v>0</v>
      </c>
      <c r="AD54" s="44">
        <v>470</v>
      </c>
      <c r="AE54" s="44">
        <v>112.2</v>
      </c>
      <c r="AF54" s="44">
        <v>0</v>
      </c>
      <c r="AG54" s="44">
        <v>0</v>
      </c>
      <c r="AH54" s="44">
        <v>470</v>
      </c>
      <c r="AI54" s="44">
        <v>112.2</v>
      </c>
      <c r="AJ54" s="44">
        <v>0</v>
      </c>
      <c r="AK54" s="44">
        <v>0</v>
      </c>
      <c r="AL54" s="44">
        <v>0</v>
      </c>
      <c r="AM54" s="44">
        <v>0</v>
      </c>
      <c r="AN54" s="44">
        <v>0</v>
      </c>
      <c r="AO54" s="44">
        <v>0</v>
      </c>
      <c r="AP54" s="44">
        <v>0</v>
      </c>
      <c r="AQ54" s="44">
        <v>0</v>
      </c>
      <c r="AR54" s="44">
        <v>0</v>
      </c>
      <c r="AS54" s="44">
        <v>0</v>
      </c>
      <c r="AT54" s="44">
        <v>0</v>
      </c>
      <c r="AU54" s="44">
        <v>0</v>
      </c>
      <c r="AV54" s="44">
        <v>0</v>
      </c>
      <c r="AW54" s="44">
        <v>0</v>
      </c>
      <c r="AX54" s="44">
        <v>1810</v>
      </c>
      <c r="AY54" s="44">
        <v>300</v>
      </c>
      <c r="AZ54" s="44">
        <v>0</v>
      </c>
      <c r="BA54" s="44">
        <v>0</v>
      </c>
      <c r="BB54" s="44">
        <v>1810</v>
      </c>
      <c r="BC54" s="44">
        <v>300</v>
      </c>
      <c r="BD54" s="44">
        <v>0</v>
      </c>
      <c r="BE54" s="44">
        <v>0</v>
      </c>
      <c r="BF54" s="44">
        <v>0</v>
      </c>
      <c r="BG54" s="44">
        <v>0</v>
      </c>
      <c r="BH54" s="44">
        <v>0</v>
      </c>
      <c r="BI54" s="44">
        <v>0</v>
      </c>
      <c r="BJ54" s="44">
        <v>0</v>
      </c>
      <c r="BK54" s="44">
        <v>0</v>
      </c>
      <c r="BL54" s="44">
        <v>0</v>
      </c>
      <c r="BM54" s="44">
        <v>0</v>
      </c>
      <c r="BN54" s="44">
        <v>0</v>
      </c>
      <c r="BO54" s="44">
        <v>0</v>
      </c>
      <c r="BP54" s="44">
        <v>0</v>
      </c>
      <c r="BQ54" s="44">
        <v>0</v>
      </c>
      <c r="BR54" s="44">
        <v>0</v>
      </c>
      <c r="BS54" s="44">
        <v>0</v>
      </c>
      <c r="BT54" s="44">
        <v>0</v>
      </c>
      <c r="BU54" s="44">
        <v>0</v>
      </c>
      <c r="BV54" s="44">
        <v>0</v>
      </c>
      <c r="BW54" s="44">
        <v>0</v>
      </c>
      <c r="BX54" s="44">
        <v>0</v>
      </c>
      <c r="BY54" s="44">
        <v>0</v>
      </c>
      <c r="BZ54" s="44">
        <v>0</v>
      </c>
      <c r="CA54" s="44">
        <v>0</v>
      </c>
      <c r="CB54" s="44">
        <v>0</v>
      </c>
      <c r="CC54" s="44">
        <v>0</v>
      </c>
      <c r="CD54" s="44">
        <v>0</v>
      </c>
      <c r="CE54" s="44">
        <v>0</v>
      </c>
      <c r="CF54" s="44">
        <v>0</v>
      </c>
      <c r="CG54" s="44">
        <v>0</v>
      </c>
      <c r="CH54" s="44">
        <v>0</v>
      </c>
      <c r="CI54" s="44">
        <v>0</v>
      </c>
      <c r="CJ54" s="44">
        <v>0</v>
      </c>
      <c r="CK54" s="44">
        <v>0</v>
      </c>
      <c r="CL54" s="44">
        <v>550</v>
      </c>
      <c r="CM54" s="44">
        <v>74.8</v>
      </c>
      <c r="CN54" s="44">
        <v>0</v>
      </c>
      <c r="CO54" s="44">
        <v>0</v>
      </c>
      <c r="CP54" s="44">
        <v>550</v>
      </c>
      <c r="CQ54" s="44">
        <v>74.8</v>
      </c>
      <c r="CR54" s="44">
        <v>0</v>
      </c>
      <c r="CS54" s="44">
        <v>0</v>
      </c>
      <c r="CT54" s="44">
        <v>0</v>
      </c>
      <c r="CU54" s="44">
        <v>0</v>
      </c>
      <c r="CV54" s="44">
        <v>0</v>
      </c>
      <c r="CW54" s="44">
        <v>0</v>
      </c>
      <c r="CX54" s="44">
        <v>3900</v>
      </c>
      <c r="CY54" s="44">
        <v>0</v>
      </c>
      <c r="CZ54" s="44">
        <v>0</v>
      </c>
      <c r="DA54" s="44">
        <v>0</v>
      </c>
      <c r="DB54" s="44">
        <v>3900</v>
      </c>
      <c r="DC54" s="44">
        <v>0</v>
      </c>
      <c r="DD54" s="44">
        <v>0</v>
      </c>
      <c r="DE54" s="44">
        <v>0</v>
      </c>
      <c r="DF54" s="44">
        <v>0</v>
      </c>
      <c r="DG54" s="44">
        <v>0</v>
      </c>
      <c r="DH54" s="44">
        <v>0</v>
      </c>
      <c r="DI54" s="44">
        <v>0</v>
      </c>
      <c r="DJ54" s="44">
        <v>0</v>
      </c>
      <c r="DK54" s="44">
        <v>0</v>
      </c>
      <c r="DL54" s="44">
        <v>1500</v>
      </c>
      <c r="DM54" s="44">
        <v>0</v>
      </c>
      <c r="DN54" s="44">
        <v>0</v>
      </c>
      <c r="DO54" s="44">
        <v>0</v>
      </c>
      <c r="DP54" s="44">
        <v>1500</v>
      </c>
      <c r="DQ54" s="44">
        <v>0</v>
      </c>
    </row>
    <row r="55" spans="1:121" ht="16.5" customHeight="1">
      <c r="A55" s="38"/>
      <c r="B55" s="45">
        <v>46</v>
      </c>
      <c r="C55" s="56" t="s">
        <v>134</v>
      </c>
      <c r="D55" s="44">
        <f t="shared" si="0"/>
        <v>5098.1</v>
      </c>
      <c r="E55" s="44">
        <f t="shared" si="1"/>
        <v>1023.528</v>
      </c>
      <c r="F55" s="44">
        <v>4997.6</v>
      </c>
      <c r="G55" s="44">
        <v>1023.528</v>
      </c>
      <c r="H55" s="44">
        <v>350.5</v>
      </c>
      <c r="I55" s="44">
        <v>0</v>
      </c>
      <c r="J55" s="44">
        <v>3870.6</v>
      </c>
      <c r="K55" s="44">
        <v>911.4</v>
      </c>
      <c r="L55" s="44">
        <v>0</v>
      </c>
      <c r="M55" s="44">
        <v>0</v>
      </c>
      <c r="N55" s="44">
        <v>3820.6</v>
      </c>
      <c r="O55" s="44">
        <v>911.4</v>
      </c>
      <c r="P55" s="44">
        <v>0</v>
      </c>
      <c r="Q55" s="44">
        <v>0</v>
      </c>
      <c r="R55" s="44">
        <v>50</v>
      </c>
      <c r="S55" s="44">
        <v>0</v>
      </c>
      <c r="T55" s="44">
        <v>0</v>
      </c>
      <c r="U55" s="44">
        <v>0</v>
      </c>
      <c r="V55" s="44">
        <v>0</v>
      </c>
      <c r="W55" s="44">
        <v>0</v>
      </c>
      <c r="X55" s="44">
        <v>0</v>
      </c>
      <c r="Y55" s="44">
        <v>0</v>
      </c>
      <c r="Z55" s="44">
        <v>0</v>
      </c>
      <c r="AA55" s="44">
        <v>0</v>
      </c>
      <c r="AB55" s="44">
        <v>0</v>
      </c>
      <c r="AC55" s="44">
        <v>0</v>
      </c>
      <c r="AD55" s="44">
        <v>437</v>
      </c>
      <c r="AE55" s="44">
        <v>112.128</v>
      </c>
      <c r="AF55" s="44">
        <v>0</v>
      </c>
      <c r="AG55" s="44">
        <v>0</v>
      </c>
      <c r="AH55" s="44">
        <v>437</v>
      </c>
      <c r="AI55" s="44">
        <v>112.128</v>
      </c>
      <c r="AJ55" s="44">
        <v>0</v>
      </c>
      <c r="AK55" s="44">
        <v>0</v>
      </c>
      <c r="AL55" s="44">
        <v>0</v>
      </c>
      <c r="AM55" s="44">
        <v>0</v>
      </c>
      <c r="AN55" s="44">
        <v>0</v>
      </c>
      <c r="AO55" s="44">
        <v>0</v>
      </c>
      <c r="AP55" s="44">
        <v>0</v>
      </c>
      <c r="AQ55" s="44">
        <v>0</v>
      </c>
      <c r="AR55" s="44">
        <v>0</v>
      </c>
      <c r="AS55" s="44">
        <v>0</v>
      </c>
      <c r="AT55" s="44">
        <v>0</v>
      </c>
      <c r="AU55" s="44">
        <v>0</v>
      </c>
      <c r="AV55" s="44">
        <v>0</v>
      </c>
      <c r="AW55" s="44">
        <v>0</v>
      </c>
      <c r="AX55" s="44">
        <v>120</v>
      </c>
      <c r="AY55" s="44">
        <v>0</v>
      </c>
      <c r="AZ55" s="44">
        <v>0</v>
      </c>
      <c r="BA55" s="44">
        <v>0</v>
      </c>
      <c r="BB55" s="44">
        <v>120</v>
      </c>
      <c r="BC55" s="44">
        <v>0</v>
      </c>
      <c r="BD55" s="44">
        <v>0</v>
      </c>
      <c r="BE55" s="44">
        <v>0</v>
      </c>
      <c r="BF55" s="44">
        <v>0</v>
      </c>
      <c r="BG55" s="44">
        <v>0</v>
      </c>
      <c r="BH55" s="44">
        <v>0</v>
      </c>
      <c r="BI55" s="44">
        <v>0</v>
      </c>
      <c r="BJ55" s="44">
        <v>140</v>
      </c>
      <c r="BK55" s="44">
        <v>0</v>
      </c>
      <c r="BL55" s="44">
        <v>350.5</v>
      </c>
      <c r="BM55" s="44">
        <v>0</v>
      </c>
      <c r="BN55" s="44">
        <v>0</v>
      </c>
      <c r="BO55" s="44">
        <v>0</v>
      </c>
      <c r="BP55" s="44">
        <v>0</v>
      </c>
      <c r="BQ55" s="44">
        <v>0</v>
      </c>
      <c r="BR55" s="44">
        <v>0</v>
      </c>
      <c r="BS55" s="44">
        <v>0</v>
      </c>
      <c r="BT55" s="44">
        <v>0</v>
      </c>
      <c r="BU55" s="44">
        <v>0</v>
      </c>
      <c r="BV55" s="44">
        <v>140</v>
      </c>
      <c r="BW55" s="44">
        <v>0</v>
      </c>
      <c r="BX55" s="44">
        <v>350.5</v>
      </c>
      <c r="BY55" s="44">
        <v>0</v>
      </c>
      <c r="BZ55" s="44">
        <v>0</v>
      </c>
      <c r="CA55" s="44">
        <v>0</v>
      </c>
      <c r="CB55" s="44">
        <v>0</v>
      </c>
      <c r="CC55" s="44">
        <v>0</v>
      </c>
      <c r="CD55" s="44">
        <v>0</v>
      </c>
      <c r="CE55" s="44">
        <v>0</v>
      </c>
      <c r="CF55" s="44">
        <v>0</v>
      </c>
      <c r="CG55" s="44">
        <v>0</v>
      </c>
      <c r="CH55" s="44">
        <v>0</v>
      </c>
      <c r="CI55" s="44">
        <v>0</v>
      </c>
      <c r="CJ55" s="44">
        <v>0</v>
      </c>
      <c r="CK55" s="44">
        <v>0</v>
      </c>
      <c r="CL55" s="44">
        <v>0</v>
      </c>
      <c r="CM55" s="44">
        <v>0</v>
      </c>
      <c r="CN55" s="44">
        <v>0</v>
      </c>
      <c r="CO55" s="44">
        <v>0</v>
      </c>
      <c r="CP55" s="44">
        <v>0</v>
      </c>
      <c r="CQ55" s="44">
        <v>0</v>
      </c>
      <c r="CR55" s="44">
        <v>0</v>
      </c>
      <c r="CS55" s="44">
        <v>0</v>
      </c>
      <c r="CT55" s="44">
        <v>0</v>
      </c>
      <c r="CU55" s="44">
        <v>0</v>
      </c>
      <c r="CV55" s="44">
        <v>0</v>
      </c>
      <c r="CW55" s="44">
        <v>0</v>
      </c>
      <c r="CX55" s="44">
        <v>0</v>
      </c>
      <c r="CY55" s="44">
        <v>0</v>
      </c>
      <c r="CZ55" s="44">
        <v>0</v>
      </c>
      <c r="DA55" s="44">
        <v>0</v>
      </c>
      <c r="DB55" s="44">
        <v>0</v>
      </c>
      <c r="DC55" s="44">
        <v>0</v>
      </c>
      <c r="DD55" s="44">
        <v>0</v>
      </c>
      <c r="DE55" s="44">
        <v>0</v>
      </c>
      <c r="DF55" s="44">
        <v>180</v>
      </c>
      <c r="DG55" s="44">
        <v>0</v>
      </c>
      <c r="DH55" s="44">
        <v>0</v>
      </c>
      <c r="DI55" s="44">
        <v>0</v>
      </c>
      <c r="DJ55" s="44">
        <v>0</v>
      </c>
      <c r="DK55" s="44">
        <v>0</v>
      </c>
      <c r="DL55" s="44">
        <v>250</v>
      </c>
      <c r="DM55" s="44">
        <v>0</v>
      </c>
      <c r="DN55" s="44">
        <v>0</v>
      </c>
      <c r="DO55" s="44">
        <v>0</v>
      </c>
      <c r="DP55" s="44">
        <v>250</v>
      </c>
      <c r="DQ55" s="44">
        <v>0</v>
      </c>
    </row>
    <row r="56" spans="1:121" ht="16.5" customHeight="1">
      <c r="A56" s="38"/>
      <c r="B56" s="45">
        <v>47</v>
      </c>
      <c r="C56" s="56" t="s">
        <v>135</v>
      </c>
      <c r="D56" s="44">
        <f t="shared" si="0"/>
        <v>16206.933100000002</v>
      </c>
      <c r="E56" s="44">
        <f t="shared" si="1"/>
        <v>2326.244</v>
      </c>
      <c r="F56" s="44">
        <v>14059.1</v>
      </c>
      <c r="G56" s="44">
        <v>2326.244</v>
      </c>
      <c r="H56" s="44">
        <v>2969.8331</v>
      </c>
      <c r="I56" s="44">
        <v>0</v>
      </c>
      <c r="J56" s="44">
        <v>11217.1</v>
      </c>
      <c r="K56" s="44">
        <v>2059.114</v>
      </c>
      <c r="L56" s="44">
        <v>2269.8331</v>
      </c>
      <c r="M56" s="44">
        <v>0</v>
      </c>
      <c r="N56" s="44">
        <v>9924</v>
      </c>
      <c r="O56" s="44">
        <v>2052.114</v>
      </c>
      <c r="P56" s="44">
        <v>300</v>
      </c>
      <c r="Q56" s="44">
        <v>0</v>
      </c>
      <c r="R56" s="44">
        <v>1293.1</v>
      </c>
      <c r="S56" s="44">
        <v>7</v>
      </c>
      <c r="T56" s="44">
        <v>1969.8331</v>
      </c>
      <c r="U56" s="44">
        <v>0</v>
      </c>
      <c r="V56" s="44">
        <v>0</v>
      </c>
      <c r="W56" s="44">
        <v>0</v>
      </c>
      <c r="X56" s="44">
        <v>0</v>
      </c>
      <c r="Y56" s="44">
        <v>0</v>
      </c>
      <c r="Z56" s="44">
        <v>0</v>
      </c>
      <c r="AA56" s="44">
        <v>0</v>
      </c>
      <c r="AB56" s="44">
        <v>0</v>
      </c>
      <c r="AC56" s="44">
        <v>0</v>
      </c>
      <c r="AD56" s="44">
        <v>439</v>
      </c>
      <c r="AE56" s="44">
        <v>103.33</v>
      </c>
      <c r="AF56" s="44">
        <v>-300</v>
      </c>
      <c r="AG56" s="44">
        <v>0</v>
      </c>
      <c r="AH56" s="44">
        <v>439</v>
      </c>
      <c r="AI56" s="44">
        <v>103.33</v>
      </c>
      <c r="AJ56" s="44">
        <v>0</v>
      </c>
      <c r="AK56" s="44">
        <v>0</v>
      </c>
      <c r="AL56" s="44">
        <v>0</v>
      </c>
      <c r="AM56" s="44">
        <v>0</v>
      </c>
      <c r="AN56" s="44">
        <v>0</v>
      </c>
      <c r="AO56" s="44">
        <v>0</v>
      </c>
      <c r="AP56" s="44">
        <v>0</v>
      </c>
      <c r="AQ56" s="44">
        <v>0</v>
      </c>
      <c r="AR56" s="44">
        <v>0</v>
      </c>
      <c r="AS56" s="44">
        <v>0</v>
      </c>
      <c r="AT56" s="44">
        <v>0</v>
      </c>
      <c r="AU56" s="44">
        <v>0</v>
      </c>
      <c r="AV56" s="44">
        <v>-300</v>
      </c>
      <c r="AW56" s="44">
        <v>0</v>
      </c>
      <c r="AX56" s="44">
        <v>360</v>
      </c>
      <c r="AY56" s="44">
        <v>0</v>
      </c>
      <c r="AZ56" s="44">
        <v>0</v>
      </c>
      <c r="BA56" s="44">
        <v>0</v>
      </c>
      <c r="BB56" s="44">
        <v>360</v>
      </c>
      <c r="BC56" s="44">
        <v>0</v>
      </c>
      <c r="BD56" s="44">
        <v>0</v>
      </c>
      <c r="BE56" s="44">
        <v>0</v>
      </c>
      <c r="BF56" s="44">
        <v>0</v>
      </c>
      <c r="BG56" s="44">
        <v>0</v>
      </c>
      <c r="BH56" s="44">
        <v>0</v>
      </c>
      <c r="BI56" s="44">
        <v>0</v>
      </c>
      <c r="BJ56" s="44">
        <v>0</v>
      </c>
      <c r="BK56" s="44">
        <v>0</v>
      </c>
      <c r="BL56" s="44">
        <v>1000</v>
      </c>
      <c r="BM56" s="44">
        <v>0</v>
      </c>
      <c r="BN56" s="44">
        <v>0</v>
      </c>
      <c r="BO56" s="44">
        <v>0</v>
      </c>
      <c r="BP56" s="44">
        <v>0</v>
      </c>
      <c r="BQ56" s="44">
        <v>0</v>
      </c>
      <c r="BR56" s="44">
        <v>0</v>
      </c>
      <c r="BS56" s="44">
        <v>0</v>
      </c>
      <c r="BT56" s="44">
        <v>0</v>
      </c>
      <c r="BU56" s="44">
        <v>0</v>
      </c>
      <c r="BV56" s="44">
        <v>0</v>
      </c>
      <c r="BW56" s="44">
        <v>0</v>
      </c>
      <c r="BX56" s="44">
        <v>0</v>
      </c>
      <c r="BY56" s="44">
        <v>0</v>
      </c>
      <c r="BZ56" s="44">
        <v>0</v>
      </c>
      <c r="CA56" s="44">
        <v>0</v>
      </c>
      <c r="CB56" s="44">
        <v>1000</v>
      </c>
      <c r="CC56" s="44">
        <v>0</v>
      </c>
      <c r="CD56" s="44">
        <v>0</v>
      </c>
      <c r="CE56" s="44">
        <v>0</v>
      </c>
      <c r="CF56" s="44">
        <v>0</v>
      </c>
      <c r="CG56" s="44">
        <v>0</v>
      </c>
      <c r="CH56" s="44">
        <v>0</v>
      </c>
      <c r="CI56" s="44">
        <v>0</v>
      </c>
      <c r="CJ56" s="44">
        <v>0</v>
      </c>
      <c r="CK56" s="44">
        <v>0</v>
      </c>
      <c r="CL56" s="44">
        <v>821</v>
      </c>
      <c r="CM56" s="44">
        <v>163.8</v>
      </c>
      <c r="CN56" s="44">
        <v>0</v>
      </c>
      <c r="CO56" s="44">
        <v>0</v>
      </c>
      <c r="CP56" s="44">
        <v>821</v>
      </c>
      <c r="CQ56" s="44">
        <v>163.8</v>
      </c>
      <c r="CR56" s="44">
        <v>0</v>
      </c>
      <c r="CS56" s="44">
        <v>0</v>
      </c>
      <c r="CT56" s="44">
        <v>0</v>
      </c>
      <c r="CU56" s="44">
        <v>0</v>
      </c>
      <c r="CV56" s="44">
        <v>0</v>
      </c>
      <c r="CW56" s="44">
        <v>0</v>
      </c>
      <c r="CX56" s="44">
        <v>0</v>
      </c>
      <c r="CY56" s="44">
        <v>0</v>
      </c>
      <c r="CZ56" s="44">
        <v>0</v>
      </c>
      <c r="DA56" s="44">
        <v>0</v>
      </c>
      <c r="DB56" s="44">
        <v>0</v>
      </c>
      <c r="DC56" s="44">
        <v>0</v>
      </c>
      <c r="DD56" s="44">
        <v>0</v>
      </c>
      <c r="DE56" s="44">
        <v>0</v>
      </c>
      <c r="DF56" s="44">
        <v>400</v>
      </c>
      <c r="DG56" s="44">
        <v>0</v>
      </c>
      <c r="DH56" s="44">
        <v>0</v>
      </c>
      <c r="DI56" s="44">
        <v>0</v>
      </c>
      <c r="DJ56" s="44">
        <v>0</v>
      </c>
      <c r="DK56" s="44">
        <v>0</v>
      </c>
      <c r="DL56" s="44">
        <v>822</v>
      </c>
      <c r="DM56" s="44">
        <v>0</v>
      </c>
      <c r="DN56" s="44">
        <v>0</v>
      </c>
      <c r="DO56" s="44">
        <v>0</v>
      </c>
      <c r="DP56" s="44">
        <v>822</v>
      </c>
      <c r="DQ56" s="44">
        <v>0</v>
      </c>
    </row>
    <row r="57" spans="1:121" ht="16.5" customHeight="1">
      <c r="A57" s="38"/>
      <c r="B57" s="45">
        <v>48</v>
      </c>
      <c r="C57" s="56" t="s">
        <v>136</v>
      </c>
      <c r="D57" s="44">
        <f t="shared" si="0"/>
        <v>22999.7873</v>
      </c>
      <c r="E57" s="44">
        <f t="shared" si="1"/>
        <v>3036.6878</v>
      </c>
      <c r="F57" s="44">
        <v>16228.3</v>
      </c>
      <c r="G57" s="44">
        <v>3036.6878</v>
      </c>
      <c r="H57" s="44">
        <v>8271.4873</v>
      </c>
      <c r="I57" s="44">
        <v>0</v>
      </c>
      <c r="J57" s="44">
        <v>9403.3</v>
      </c>
      <c r="K57" s="44">
        <v>2106.7448</v>
      </c>
      <c r="L57" s="44">
        <v>680</v>
      </c>
      <c r="M57" s="44">
        <v>0</v>
      </c>
      <c r="N57" s="44">
        <v>8933.3</v>
      </c>
      <c r="O57" s="44">
        <v>2103.7448</v>
      </c>
      <c r="P57" s="44">
        <v>600</v>
      </c>
      <c r="Q57" s="44">
        <v>0</v>
      </c>
      <c r="R57" s="44">
        <v>455</v>
      </c>
      <c r="S57" s="44">
        <v>0</v>
      </c>
      <c r="T57" s="44">
        <v>80</v>
      </c>
      <c r="U57" s="44">
        <v>0</v>
      </c>
      <c r="V57" s="44">
        <v>0</v>
      </c>
      <c r="W57" s="44">
        <v>0</v>
      </c>
      <c r="X57" s="44">
        <v>0</v>
      </c>
      <c r="Y57" s="44">
        <v>0</v>
      </c>
      <c r="Z57" s="44">
        <v>0</v>
      </c>
      <c r="AA57" s="44">
        <v>0</v>
      </c>
      <c r="AB57" s="44">
        <v>0</v>
      </c>
      <c r="AC57" s="44">
        <v>0</v>
      </c>
      <c r="AD57" s="44">
        <v>1050</v>
      </c>
      <c r="AE57" s="44">
        <v>185.5</v>
      </c>
      <c r="AF57" s="44">
        <v>0</v>
      </c>
      <c r="AG57" s="44">
        <v>0</v>
      </c>
      <c r="AH57" s="44">
        <v>750</v>
      </c>
      <c r="AI57" s="44">
        <v>185.5</v>
      </c>
      <c r="AJ57" s="44">
        <v>0</v>
      </c>
      <c r="AK57" s="44">
        <v>0</v>
      </c>
      <c r="AL57" s="44">
        <v>0</v>
      </c>
      <c r="AM57" s="44">
        <v>0</v>
      </c>
      <c r="AN57" s="44">
        <v>0</v>
      </c>
      <c r="AO57" s="44">
        <v>0</v>
      </c>
      <c r="AP57" s="44">
        <v>300</v>
      </c>
      <c r="AQ57" s="44">
        <v>0</v>
      </c>
      <c r="AR57" s="44">
        <v>0</v>
      </c>
      <c r="AS57" s="44">
        <v>0</v>
      </c>
      <c r="AT57" s="44">
        <v>0</v>
      </c>
      <c r="AU57" s="44">
        <v>0</v>
      </c>
      <c r="AV57" s="44">
        <v>0</v>
      </c>
      <c r="AW57" s="44">
        <v>0</v>
      </c>
      <c r="AX57" s="44">
        <v>345</v>
      </c>
      <c r="AY57" s="44">
        <v>0</v>
      </c>
      <c r="AZ57" s="44">
        <v>0</v>
      </c>
      <c r="BA57" s="44">
        <v>0</v>
      </c>
      <c r="BB57" s="44">
        <v>345</v>
      </c>
      <c r="BC57" s="44">
        <v>0</v>
      </c>
      <c r="BD57" s="44">
        <v>0</v>
      </c>
      <c r="BE57" s="44">
        <v>0</v>
      </c>
      <c r="BF57" s="44">
        <v>0</v>
      </c>
      <c r="BG57" s="44">
        <v>0</v>
      </c>
      <c r="BH57" s="44">
        <v>0</v>
      </c>
      <c r="BI57" s="44">
        <v>0</v>
      </c>
      <c r="BJ57" s="44">
        <v>550</v>
      </c>
      <c r="BK57" s="44">
        <v>44</v>
      </c>
      <c r="BL57" s="44">
        <v>1240</v>
      </c>
      <c r="BM57" s="44">
        <v>0</v>
      </c>
      <c r="BN57" s="44">
        <v>0</v>
      </c>
      <c r="BO57" s="44">
        <v>0</v>
      </c>
      <c r="BP57" s="44">
        <v>0</v>
      </c>
      <c r="BQ57" s="44">
        <v>0</v>
      </c>
      <c r="BR57" s="44">
        <v>0</v>
      </c>
      <c r="BS57" s="44">
        <v>0</v>
      </c>
      <c r="BT57" s="44">
        <v>0</v>
      </c>
      <c r="BU57" s="44">
        <v>0</v>
      </c>
      <c r="BV57" s="44">
        <v>0</v>
      </c>
      <c r="BW57" s="44">
        <v>0</v>
      </c>
      <c r="BX57" s="44">
        <v>0</v>
      </c>
      <c r="BY57" s="44">
        <v>0</v>
      </c>
      <c r="BZ57" s="44">
        <v>550</v>
      </c>
      <c r="CA57" s="44">
        <v>44</v>
      </c>
      <c r="CB57" s="44">
        <v>1240</v>
      </c>
      <c r="CC57" s="44">
        <v>0</v>
      </c>
      <c r="CD57" s="44">
        <v>0</v>
      </c>
      <c r="CE57" s="44">
        <v>0</v>
      </c>
      <c r="CF57" s="44">
        <v>0</v>
      </c>
      <c r="CG57" s="44">
        <v>0</v>
      </c>
      <c r="CH57" s="44">
        <v>0</v>
      </c>
      <c r="CI57" s="44">
        <v>0</v>
      </c>
      <c r="CJ57" s="44">
        <v>0</v>
      </c>
      <c r="CK57" s="44">
        <v>0</v>
      </c>
      <c r="CL57" s="44">
        <v>3030</v>
      </c>
      <c r="CM57" s="44">
        <v>700.443</v>
      </c>
      <c r="CN57" s="44">
        <v>6351.4873</v>
      </c>
      <c r="CO57" s="44">
        <v>0</v>
      </c>
      <c r="CP57" s="44">
        <v>3030</v>
      </c>
      <c r="CQ57" s="44">
        <v>700.443</v>
      </c>
      <c r="CR57" s="44">
        <v>6351.4873</v>
      </c>
      <c r="CS57" s="44">
        <v>0</v>
      </c>
      <c r="CT57" s="44">
        <v>2730</v>
      </c>
      <c r="CU57" s="44">
        <v>700.443</v>
      </c>
      <c r="CV57" s="44">
        <v>6351.4873</v>
      </c>
      <c r="CW57" s="44">
        <v>0</v>
      </c>
      <c r="CX57" s="44">
        <v>0</v>
      </c>
      <c r="CY57" s="44">
        <v>0</v>
      </c>
      <c r="CZ57" s="44">
        <v>0</v>
      </c>
      <c r="DA57" s="44">
        <v>0</v>
      </c>
      <c r="DB57" s="44">
        <v>0</v>
      </c>
      <c r="DC57" s="44">
        <v>0</v>
      </c>
      <c r="DD57" s="44">
        <v>0</v>
      </c>
      <c r="DE57" s="44">
        <v>0</v>
      </c>
      <c r="DF57" s="44">
        <v>350</v>
      </c>
      <c r="DG57" s="44">
        <v>0</v>
      </c>
      <c r="DH57" s="44">
        <v>0</v>
      </c>
      <c r="DI57" s="44">
        <v>0</v>
      </c>
      <c r="DJ57" s="44">
        <v>0</v>
      </c>
      <c r="DK57" s="44">
        <v>0</v>
      </c>
      <c r="DL57" s="44">
        <v>1500</v>
      </c>
      <c r="DM57" s="44">
        <v>0</v>
      </c>
      <c r="DN57" s="44">
        <v>0</v>
      </c>
      <c r="DO57" s="44">
        <v>0</v>
      </c>
      <c r="DP57" s="44">
        <v>1500</v>
      </c>
      <c r="DQ57" s="44">
        <v>0</v>
      </c>
    </row>
    <row r="58" spans="1:121" ht="16.5" customHeight="1">
      <c r="A58" s="38"/>
      <c r="B58" s="45">
        <v>49</v>
      </c>
      <c r="C58" s="56" t="s">
        <v>137</v>
      </c>
      <c r="D58" s="44">
        <f t="shared" si="0"/>
        <v>16609.7775</v>
      </c>
      <c r="E58" s="44">
        <f t="shared" si="1"/>
        <v>2183.4346</v>
      </c>
      <c r="F58" s="44">
        <v>13665.3</v>
      </c>
      <c r="G58" s="44">
        <v>2183.4346</v>
      </c>
      <c r="H58" s="44">
        <v>3744.4775</v>
      </c>
      <c r="I58" s="44">
        <v>0</v>
      </c>
      <c r="J58" s="44">
        <v>10045.3</v>
      </c>
      <c r="K58" s="44">
        <v>1927.7646</v>
      </c>
      <c r="L58" s="44">
        <v>1300</v>
      </c>
      <c r="M58" s="44">
        <v>0</v>
      </c>
      <c r="N58" s="44">
        <v>10000.3</v>
      </c>
      <c r="O58" s="44">
        <v>1925.9646</v>
      </c>
      <c r="P58" s="44">
        <v>1300</v>
      </c>
      <c r="Q58" s="44">
        <v>0</v>
      </c>
      <c r="R58" s="44">
        <v>30</v>
      </c>
      <c r="S58" s="44">
        <v>0</v>
      </c>
      <c r="T58" s="44">
        <v>0</v>
      </c>
      <c r="U58" s="44">
        <v>0</v>
      </c>
      <c r="V58" s="44">
        <v>0</v>
      </c>
      <c r="W58" s="44">
        <v>0</v>
      </c>
      <c r="X58" s="44">
        <v>0</v>
      </c>
      <c r="Y58" s="44">
        <v>0</v>
      </c>
      <c r="Z58" s="44">
        <v>0</v>
      </c>
      <c r="AA58" s="44">
        <v>0</v>
      </c>
      <c r="AB58" s="44">
        <v>0</v>
      </c>
      <c r="AC58" s="44">
        <v>0</v>
      </c>
      <c r="AD58" s="44">
        <v>760</v>
      </c>
      <c r="AE58" s="44">
        <v>73.27</v>
      </c>
      <c r="AF58" s="44">
        <v>0</v>
      </c>
      <c r="AG58" s="44">
        <v>0</v>
      </c>
      <c r="AH58" s="44">
        <v>560</v>
      </c>
      <c r="AI58" s="44">
        <v>73.27</v>
      </c>
      <c r="AJ58" s="44">
        <v>0</v>
      </c>
      <c r="AK58" s="44">
        <v>0</v>
      </c>
      <c r="AL58" s="44">
        <v>0</v>
      </c>
      <c r="AM58" s="44">
        <v>0</v>
      </c>
      <c r="AN58" s="44">
        <v>0</v>
      </c>
      <c r="AO58" s="44">
        <v>0</v>
      </c>
      <c r="AP58" s="44">
        <v>200</v>
      </c>
      <c r="AQ58" s="44">
        <v>0</v>
      </c>
      <c r="AR58" s="44">
        <v>0</v>
      </c>
      <c r="AS58" s="44">
        <v>0</v>
      </c>
      <c r="AT58" s="44">
        <v>0</v>
      </c>
      <c r="AU58" s="44">
        <v>0</v>
      </c>
      <c r="AV58" s="44">
        <v>0</v>
      </c>
      <c r="AW58" s="44">
        <v>0</v>
      </c>
      <c r="AX58" s="44">
        <v>755</v>
      </c>
      <c r="AY58" s="44">
        <v>0</v>
      </c>
      <c r="AZ58" s="44">
        <v>0</v>
      </c>
      <c r="BA58" s="44">
        <v>0</v>
      </c>
      <c r="BB58" s="44">
        <v>740</v>
      </c>
      <c r="BC58" s="44">
        <v>0</v>
      </c>
      <c r="BD58" s="44">
        <v>0</v>
      </c>
      <c r="BE58" s="44">
        <v>0</v>
      </c>
      <c r="BF58" s="44">
        <v>15</v>
      </c>
      <c r="BG58" s="44">
        <v>0</v>
      </c>
      <c r="BH58" s="44">
        <v>0</v>
      </c>
      <c r="BI58" s="44">
        <v>0</v>
      </c>
      <c r="BJ58" s="44">
        <v>515</v>
      </c>
      <c r="BK58" s="44">
        <v>0</v>
      </c>
      <c r="BL58" s="44">
        <v>1144.4775</v>
      </c>
      <c r="BM58" s="44">
        <v>0</v>
      </c>
      <c r="BN58" s="44">
        <v>0</v>
      </c>
      <c r="BO58" s="44">
        <v>0</v>
      </c>
      <c r="BP58" s="44">
        <v>0</v>
      </c>
      <c r="BQ58" s="44">
        <v>0</v>
      </c>
      <c r="BR58" s="44">
        <v>0</v>
      </c>
      <c r="BS58" s="44">
        <v>0</v>
      </c>
      <c r="BT58" s="44">
        <v>0</v>
      </c>
      <c r="BU58" s="44">
        <v>0</v>
      </c>
      <c r="BV58" s="44">
        <v>65</v>
      </c>
      <c r="BW58" s="44">
        <v>0</v>
      </c>
      <c r="BX58" s="44">
        <v>1144.4775</v>
      </c>
      <c r="BY58" s="44">
        <v>0</v>
      </c>
      <c r="BZ58" s="44">
        <v>450</v>
      </c>
      <c r="CA58" s="44">
        <v>0</v>
      </c>
      <c r="CB58" s="44">
        <v>0</v>
      </c>
      <c r="CC58" s="44">
        <v>0</v>
      </c>
      <c r="CD58" s="44">
        <v>0</v>
      </c>
      <c r="CE58" s="44">
        <v>0</v>
      </c>
      <c r="CF58" s="44">
        <v>0</v>
      </c>
      <c r="CG58" s="44">
        <v>0</v>
      </c>
      <c r="CH58" s="44">
        <v>0</v>
      </c>
      <c r="CI58" s="44">
        <v>0</v>
      </c>
      <c r="CJ58" s="44">
        <v>0</v>
      </c>
      <c r="CK58" s="44">
        <v>0</v>
      </c>
      <c r="CL58" s="44">
        <v>740</v>
      </c>
      <c r="CM58" s="44">
        <v>132.4</v>
      </c>
      <c r="CN58" s="44">
        <v>1300</v>
      </c>
      <c r="CO58" s="44">
        <v>0</v>
      </c>
      <c r="CP58" s="44">
        <v>740</v>
      </c>
      <c r="CQ58" s="44">
        <v>132.4</v>
      </c>
      <c r="CR58" s="44">
        <v>1300</v>
      </c>
      <c r="CS58" s="44">
        <v>0</v>
      </c>
      <c r="CT58" s="44">
        <v>540</v>
      </c>
      <c r="CU58" s="44">
        <v>132.4</v>
      </c>
      <c r="CV58" s="44">
        <v>1300</v>
      </c>
      <c r="CW58" s="44">
        <v>0</v>
      </c>
      <c r="CX58" s="44">
        <v>0</v>
      </c>
      <c r="CY58" s="44">
        <v>0</v>
      </c>
      <c r="CZ58" s="44">
        <v>0</v>
      </c>
      <c r="DA58" s="44">
        <v>0</v>
      </c>
      <c r="DB58" s="44">
        <v>0</v>
      </c>
      <c r="DC58" s="44">
        <v>0</v>
      </c>
      <c r="DD58" s="44">
        <v>0</v>
      </c>
      <c r="DE58" s="44">
        <v>0</v>
      </c>
      <c r="DF58" s="44">
        <v>50</v>
      </c>
      <c r="DG58" s="44">
        <v>50</v>
      </c>
      <c r="DH58" s="44">
        <v>0</v>
      </c>
      <c r="DI58" s="44">
        <v>0</v>
      </c>
      <c r="DJ58" s="44">
        <v>0</v>
      </c>
      <c r="DK58" s="44">
        <v>0</v>
      </c>
      <c r="DL58" s="44">
        <v>800</v>
      </c>
      <c r="DM58" s="44">
        <v>0</v>
      </c>
      <c r="DN58" s="44">
        <v>0</v>
      </c>
      <c r="DO58" s="44">
        <v>0</v>
      </c>
      <c r="DP58" s="44">
        <v>800</v>
      </c>
      <c r="DQ58" s="44">
        <v>0</v>
      </c>
    </row>
    <row r="59" spans="1:121" ht="16.5" customHeight="1">
      <c r="A59" s="38"/>
      <c r="B59" s="45">
        <v>50</v>
      </c>
      <c r="C59" s="56" t="s">
        <v>138</v>
      </c>
      <c r="D59" s="44">
        <f t="shared" si="0"/>
        <v>170944.9304</v>
      </c>
      <c r="E59" s="44">
        <f t="shared" si="1"/>
        <v>26415.9747</v>
      </c>
      <c r="F59" s="44">
        <v>163991.7</v>
      </c>
      <c r="G59" s="44">
        <v>29045.3531</v>
      </c>
      <c r="H59" s="44">
        <v>15153.2304</v>
      </c>
      <c r="I59" s="44">
        <v>-2629.3784</v>
      </c>
      <c r="J59" s="44">
        <v>45891.7</v>
      </c>
      <c r="K59" s="44">
        <v>11125.3531</v>
      </c>
      <c r="L59" s="44">
        <v>16700</v>
      </c>
      <c r="M59" s="44">
        <v>0</v>
      </c>
      <c r="N59" s="44">
        <v>37912.6</v>
      </c>
      <c r="O59" s="44">
        <v>9023.8631</v>
      </c>
      <c r="P59" s="44">
        <v>4000</v>
      </c>
      <c r="Q59" s="44">
        <v>0</v>
      </c>
      <c r="R59" s="44">
        <v>2455</v>
      </c>
      <c r="S59" s="44">
        <v>765</v>
      </c>
      <c r="T59" s="44">
        <v>12700</v>
      </c>
      <c r="U59" s="44">
        <v>0</v>
      </c>
      <c r="V59" s="44">
        <v>600</v>
      </c>
      <c r="W59" s="44">
        <v>0</v>
      </c>
      <c r="X59" s="44">
        <v>0</v>
      </c>
      <c r="Y59" s="44">
        <v>0</v>
      </c>
      <c r="Z59" s="44">
        <v>0</v>
      </c>
      <c r="AA59" s="44">
        <v>0</v>
      </c>
      <c r="AB59" s="44">
        <v>0</v>
      </c>
      <c r="AC59" s="44">
        <v>0</v>
      </c>
      <c r="AD59" s="44">
        <v>0</v>
      </c>
      <c r="AE59" s="44">
        <v>0</v>
      </c>
      <c r="AF59" s="44">
        <v>-5000</v>
      </c>
      <c r="AG59" s="44">
        <v>-2629.3784</v>
      </c>
      <c r="AH59" s="44">
        <v>0</v>
      </c>
      <c r="AI59" s="44">
        <v>0</v>
      </c>
      <c r="AJ59" s="44">
        <v>0</v>
      </c>
      <c r="AK59" s="44">
        <v>0</v>
      </c>
      <c r="AL59" s="44">
        <v>0</v>
      </c>
      <c r="AM59" s="44">
        <v>0</v>
      </c>
      <c r="AN59" s="44">
        <v>0</v>
      </c>
      <c r="AO59" s="44">
        <v>0</v>
      </c>
      <c r="AP59" s="44">
        <v>0</v>
      </c>
      <c r="AQ59" s="44">
        <v>0</v>
      </c>
      <c r="AR59" s="44">
        <v>8000</v>
      </c>
      <c r="AS59" s="44">
        <v>0</v>
      </c>
      <c r="AT59" s="44">
        <v>0</v>
      </c>
      <c r="AU59" s="44">
        <v>0</v>
      </c>
      <c r="AV59" s="44">
        <v>-13000</v>
      </c>
      <c r="AW59" s="44">
        <v>-2629.3784</v>
      </c>
      <c r="AX59" s="44">
        <v>14550</v>
      </c>
      <c r="AY59" s="44">
        <v>2300</v>
      </c>
      <c r="AZ59" s="44">
        <v>0</v>
      </c>
      <c r="BA59" s="44">
        <v>0</v>
      </c>
      <c r="BB59" s="44">
        <v>14550</v>
      </c>
      <c r="BC59" s="44">
        <v>2300</v>
      </c>
      <c r="BD59" s="44">
        <v>0</v>
      </c>
      <c r="BE59" s="44">
        <v>0</v>
      </c>
      <c r="BF59" s="44">
        <v>0</v>
      </c>
      <c r="BG59" s="44">
        <v>0</v>
      </c>
      <c r="BH59" s="44">
        <v>0</v>
      </c>
      <c r="BI59" s="44">
        <v>0</v>
      </c>
      <c r="BJ59" s="44">
        <v>11500</v>
      </c>
      <c r="BK59" s="44">
        <v>2000</v>
      </c>
      <c r="BL59" s="44">
        <v>3453.2304</v>
      </c>
      <c r="BM59" s="44">
        <v>0</v>
      </c>
      <c r="BN59" s="44">
        <v>0</v>
      </c>
      <c r="BO59" s="44">
        <v>0</v>
      </c>
      <c r="BP59" s="44">
        <v>0</v>
      </c>
      <c r="BQ59" s="44">
        <v>0</v>
      </c>
      <c r="BR59" s="44">
        <v>0</v>
      </c>
      <c r="BS59" s="44">
        <v>0</v>
      </c>
      <c r="BT59" s="44">
        <v>0</v>
      </c>
      <c r="BU59" s="44">
        <v>0</v>
      </c>
      <c r="BV59" s="44">
        <v>0</v>
      </c>
      <c r="BW59" s="44">
        <v>0</v>
      </c>
      <c r="BX59" s="44">
        <v>0</v>
      </c>
      <c r="BY59" s="44">
        <v>0</v>
      </c>
      <c r="BZ59" s="44">
        <v>0</v>
      </c>
      <c r="CA59" s="44">
        <v>0</v>
      </c>
      <c r="CB59" s="44">
        <v>3453.2304</v>
      </c>
      <c r="CC59" s="44">
        <v>0</v>
      </c>
      <c r="CD59" s="44">
        <v>11500</v>
      </c>
      <c r="CE59" s="44">
        <v>2000</v>
      </c>
      <c r="CF59" s="44">
        <v>0</v>
      </c>
      <c r="CG59" s="44">
        <v>0</v>
      </c>
      <c r="CH59" s="44">
        <v>0</v>
      </c>
      <c r="CI59" s="44">
        <v>0</v>
      </c>
      <c r="CJ59" s="44">
        <v>0</v>
      </c>
      <c r="CK59" s="44">
        <v>0</v>
      </c>
      <c r="CL59" s="44">
        <v>24850</v>
      </c>
      <c r="CM59" s="44">
        <v>3900</v>
      </c>
      <c r="CN59" s="44">
        <v>0</v>
      </c>
      <c r="CO59" s="44">
        <v>0</v>
      </c>
      <c r="CP59" s="44">
        <v>17850</v>
      </c>
      <c r="CQ59" s="44">
        <v>2700</v>
      </c>
      <c r="CR59" s="44">
        <v>0</v>
      </c>
      <c r="CS59" s="44">
        <v>0</v>
      </c>
      <c r="CT59" s="44">
        <v>13000</v>
      </c>
      <c r="CU59" s="44">
        <v>2000</v>
      </c>
      <c r="CV59" s="44">
        <v>0</v>
      </c>
      <c r="CW59" s="44">
        <v>0</v>
      </c>
      <c r="CX59" s="44">
        <v>56700</v>
      </c>
      <c r="CY59" s="44">
        <v>9620</v>
      </c>
      <c r="CZ59" s="44">
        <v>0</v>
      </c>
      <c r="DA59" s="44">
        <v>0</v>
      </c>
      <c r="DB59" s="44">
        <v>26000</v>
      </c>
      <c r="DC59" s="44">
        <v>4150</v>
      </c>
      <c r="DD59" s="44">
        <v>0</v>
      </c>
      <c r="DE59" s="44">
        <v>0</v>
      </c>
      <c r="DF59" s="44">
        <v>1700</v>
      </c>
      <c r="DG59" s="44">
        <v>100</v>
      </c>
      <c r="DH59" s="44">
        <v>0</v>
      </c>
      <c r="DI59" s="44">
        <v>0</v>
      </c>
      <c r="DJ59" s="44">
        <v>0</v>
      </c>
      <c r="DK59" s="44">
        <v>0</v>
      </c>
      <c r="DL59" s="44">
        <v>8200</v>
      </c>
      <c r="DM59" s="44">
        <v>0</v>
      </c>
      <c r="DN59" s="44">
        <v>0</v>
      </c>
      <c r="DO59" s="44">
        <v>0</v>
      </c>
      <c r="DP59" s="44">
        <v>8200</v>
      </c>
      <c r="DQ59" s="44">
        <v>0</v>
      </c>
    </row>
    <row r="60" spans="1:121" ht="16.5" customHeight="1">
      <c r="A60" s="38"/>
      <c r="B60" s="45">
        <v>51</v>
      </c>
      <c r="C60" s="56" t="s">
        <v>139</v>
      </c>
      <c r="D60" s="44">
        <f t="shared" si="0"/>
        <v>7201.6423</v>
      </c>
      <c r="E60" s="44">
        <f t="shared" si="1"/>
        <v>1619.286</v>
      </c>
      <c r="F60" s="44">
        <v>5835.1</v>
      </c>
      <c r="G60" s="44">
        <v>829.286</v>
      </c>
      <c r="H60" s="44">
        <v>1666.5423</v>
      </c>
      <c r="I60" s="44">
        <v>790</v>
      </c>
      <c r="J60" s="44">
        <v>4027.1</v>
      </c>
      <c r="K60" s="44">
        <v>829.286</v>
      </c>
      <c r="L60" s="44">
        <v>266.5423</v>
      </c>
      <c r="M60" s="44">
        <v>0</v>
      </c>
      <c r="N60" s="44">
        <v>3867.1</v>
      </c>
      <c r="O60" s="44">
        <v>829.286</v>
      </c>
      <c r="P60" s="44">
        <v>266.5423</v>
      </c>
      <c r="Q60" s="44">
        <v>0</v>
      </c>
      <c r="R60" s="44">
        <v>160</v>
      </c>
      <c r="S60" s="44">
        <v>0</v>
      </c>
      <c r="T60" s="44">
        <v>0</v>
      </c>
      <c r="U60" s="44">
        <v>0</v>
      </c>
      <c r="V60" s="44">
        <v>0</v>
      </c>
      <c r="W60" s="44">
        <v>0</v>
      </c>
      <c r="X60" s="44">
        <v>0</v>
      </c>
      <c r="Y60" s="44">
        <v>0</v>
      </c>
      <c r="Z60" s="44">
        <v>0</v>
      </c>
      <c r="AA60" s="44">
        <v>0</v>
      </c>
      <c r="AB60" s="44">
        <v>0</v>
      </c>
      <c r="AC60" s="44">
        <v>0</v>
      </c>
      <c r="AD60" s="44">
        <v>390</v>
      </c>
      <c r="AE60" s="44">
        <v>0</v>
      </c>
      <c r="AF60" s="44">
        <v>500</v>
      </c>
      <c r="AG60" s="44">
        <v>0</v>
      </c>
      <c r="AH60" s="44">
        <v>390</v>
      </c>
      <c r="AI60" s="44">
        <v>0</v>
      </c>
      <c r="AJ60" s="44">
        <v>0</v>
      </c>
      <c r="AK60" s="44">
        <v>0</v>
      </c>
      <c r="AL60" s="44">
        <v>0</v>
      </c>
      <c r="AM60" s="44">
        <v>0</v>
      </c>
      <c r="AN60" s="44">
        <v>0</v>
      </c>
      <c r="AO60" s="44">
        <v>0</v>
      </c>
      <c r="AP60" s="44">
        <v>0</v>
      </c>
      <c r="AQ60" s="44">
        <v>0</v>
      </c>
      <c r="AR60" s="44">
        <v>500</v>
      </c>
      <c r="AS60" s="44">
        <v>0</v>
      </c>
      <c r="AT60" s="44">
        <v>0</v>
      </c>
      <c r="AU60" s="44">
        <v>0</v>
      </c>
      <c r="AV60" s="44">
        <v>0</v>
      </c>
      <c r="AW60" s="44">
        <v>0</v>
      </c>
      <c r="AX60" s="44">
        <v>108</v>
      </c>
      <c r="AY60" s="44">
        <v>0</v>
      </c>
      <c r="AZ60" s="44">
        <v>0</v>
      </c>
      <c r="BA60" s="44">
        <v>0</v>
      </c>
      <c r="BB60" s="44">
        <v>108</v>
      </c>
      <c r="BC60" s="44">
        <v>0</v>
      </c>
      <c r="BD60" s="44">
        <v>0</v>
      </c>
      <c r="BE60" s="44">
        <v>0</v>
      </c>
      <c r="BF60" s="44">
        <v>0</v>
      </c>
      <c r="BG60" s="44">
        <v>0</v>
      </c>
      <c r="BH60" s="44">
        <v>0</v>
      </c>
      <c r="BI60" s="44">
        <v>0</v>
      </c>
      <c r="BJ60" s="44">
        <v>960</v>
      </c>
      <c r="BK60" s="44">
        <v>0</v>
      </c>
      <c r="BL60" s="44">
        <v>900</v>
      </c>
      <c r="BM60" s="44">
        <v>790</v>
      </c>
      <c r="BN60" s="44">
        <v>0</v>
      </c>
      <c r="BO60" s="44">
        <v>0</v>
      </c>
      <c r="BP60" s="44">
        <v>0</v>
      </c>
      <c r="BQ60" s="44">
        <v>0</v>
      </c>
      <c r="BR60" s="44">
        <v>0</v>
      </c>
      <c r="BS60" s="44">
        <v>0</v>
      </c>
      <c r="BT60" s="44">
        <v>0</v>
      </c>
      <c r="BU60" s="44">
        <v>0</v>
      </c>
      <c r="BV60" s="44">
        <v>960</v>
      </c>
      <c r="BW60" s="44">
        <v>0</v>
      </c>
      <c r="BX60" s="44">
        <v>400</v>
      </c>
      <c r="BY60" s="44">
        <v>390</v>
      </c>
      <c r="BZ60" s="44">
        <v>0</v>
      </c>
      <c r="CA60" s="44">
        <v>0</v>
      </c>
      <c r="CB60" s="44">
        <v>500</v>
      </c>
      <c r="CC60" s="44">
        <v>400</v>
      </c>
      <c r="CD60" s="44">
        <v>0</v>
      </c>
      <c r="CE60" s="44">
        <v>0</v>
      </c>
      <c r="CF60" s="44">
        <v>0</v>
      </c>
      <c r="CG60" s="44">
        <v>0</v>
      </c>
      <c r="CH60" s="44">
        <v>0</v>
      </c>
      <c r="CI60" s="44">
        <v>0</v>
      </c>
      <c r="CJ60" s="44">
        <v>0</v>
      </c>
      <c r="CK60" s="44">
        <v>0</v>
      </c>
      <c r="CL60" s="44">
        <v>50</v>
      </c>
      <c r="CM60" s="44">
        <v>0</v>
      </c>
      <c r="CN60" s="44">
        <v>0</v>
      </c>
      <c r="CO60" s="44">
        <v>0</v>
      </c>
      <c r="CP60" s="44">
        <v>50</v>
      </c>
      <c r="CQ60" s="44">
        <v>0</v>
      </c>
      <c r="CR60" s="44">
        <v>0</v>
      </c>
      <c r="CS60" s="44">
        <v>0</v>
      </c>
      <c r="CT60" s="44">
        <v>0</v>
      </c>
      <c r="CU60" s="44">
        <v>0</v>
      </c>
      <c r="CV60" s="44">
        <v>0</v>
      </c>
      <c r="CW60" s="44">
        <v>0</v>
      </c>
      <c r="CX60" s="44">
        <v>0</v>
      </c>
      <c r="CY60" s="44">
        <v>0</v>
      </c>
      <c r="CZ60" s="44">
        <v>0</v>
      </c>
      <c r="DA60" s="44">
        <v>0</v>
      </c>
      <c r="DB60" s="44">
        <v>0</v>
      </c>
      <c r="DC60" s="44">
        <v>0</v>
      </c>
      <c r="DD60" s="44">
        <v>0</v>
      </c>
      <c r="DE60" s="44">
        <v>0</v>
      </c>
      <c r="DF60" s="44">
        <v>0</v>
      </c>
      <c r="DG60" s="44">
        <v>0</v>
      </c>
      <c r="DH60" s="44">
        <v>0</v>
      </c>
      <c r="DI60" s="44">
        <v>0</v>
      </c>
      <c r="DJ60" s="44">
        <v>0</v>
      </c>
      <c r="DK60" s="44">
        <v>0</v>
      </c>
      <c r="DL60" s="44">
        <v>300</v>
      </c>
      <c r="DM60" s="44">
        <v>0</v>
      </c>
      <c r="DN60" s="44">
        <v>0</v>
      </c>
      <c r="DO60" s="44">
        <v>0</v>
      </c>
      <c r="DP60" s="44">
        <v>300</v>
      </c>
      <c r="DQ60" s="44">
        <v>0</v>
      </c>
    </row>
    <row r="61" spans="1:121" ht="16.5" customHeight="1">
      <c r="A61" s="38"/>
      <c r="B61" s="45">
        <v>52</v>
      </c>
      <c r="C61" s="56" t="s">
        <v>140</v>
      </c>
      <c r="D61" s="44">
        <f t="shared" si="0"/>
        <v>25935.141300000003</v>
      </c>
      <c r="E61" s="44">
        <f t="shared" si="1"/>
        <v>3802.5826</v>
      </c>
      <c r="F61" s="44">
        <v>22788.4</v>
      </c>
      <c r="G61" s="44">
        <v>3613.1826</v>
      </c>
      <c r="H61" s="44">
        <v>4646.7413</v>
      </c>
      <c r="I61" s="44">
        <v>189.4</v>
      </c>
      <c r="J61" s="44">
        <v>13818.4</v>
      </c>
      <c r="K61" s="44">
        <v>3363.1826</v>
      </c>
      <c r="L61" s="44">
        <v>3140</v>
      </c>
      <c r="M61" s="44">
        <v>189.4</v>
      </c>
      <c r="N61" s="44">
        <v>12688.4</v>
      </c>
      <c r="O61" s="44">
        <v>2999.3687</v>
      </c>
      <c r="P61" s="44">
        <v>1490</v>
      </c>
      <c r="Q61" s="44">
        <v>0</v>
      </c>
      <c r="R61" s="44">
        <v>1030</v>
      </c>
      <c r="S61" s="44">
        <v>349.0139</v>
      </c>
      <c r="T61" s="44">
        <v>1650</v>
      </c>
      <c r="U61" s="44">
        <v>189.4</v>
      </c>
      <c r="V61" s="44">
        <v>0</v>
      </c>
      <c r="W61" s="44">
        <v>0</v>
      </c>
      <c r="X61" s="44">
        <v>0</v>
      </c>
      <c r="Y61" s="44">
        <v>0</v>
      </c>
      <c r="Z61" s="44">
        <v>0</v>
      </c>
      <c r="AA61" s="44">
        <v>0</v>
      </c>
      <c r="AB61" s="44">
        <v>0</v>
      </c>
      <c r="AC61" s="44">
        <v>0</v>
      </c>
      <c r="AD61" s="44">
        <v>990</v>
      </c>
      <c r="AE61" s="44">
        <v>37.5</v>
      </c>
      <c r="AF61" s="44">
        <v>506.7413</v>
      </c>
      <c r="AG61" s="44">
        <v>0</v>
      </c>
      <c r="AH61" s="44">
        <v>990</v>
      </c>
      <c r="AI61" s="44">
        <v>37.5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4">
        <v>0</v>
      </c>
      <c r="AP61" s="44">
        <v>0</v>
      </c>
      <c r="AQ61" s="44">
        <v>0</v>
      </c>
      <c r="AR61" s="44">
        <v>1006.7413</v>
      </c>
      <c r="AS61" s="44">
        <v>0</v>
      </c>
      <c r="AT61" s="44">
        <v>0</v>
      </c>
      <c r="AU61" s="44">
        <v>0</v>
      </c>
      <c r="AV61" s="44">
        <v>-500</v>
      </c>
      <c r="AW61" s="44">
        <v>0</v>
      </c>
      <c r="AX61" s="44">
        <v>870</v>
      </c>
      <c r="AY61" s="44">
        <v>0</v>
      </c>
      <c r="AZ61" s="44">
        <v>0</v>
      </c>
      <c r="BA61" s="44">
        <v>0</v>
      </c>
      <c r="BB61" s="44">
        <v>870</v>
      </c>
      <c r="BC61" s="44">
        <v>0</v>
      </c>
      <c r="BD61" s="44">
        <v>0</v>
      </c>
      <c r="BE61" s="44">
        <v>0</v>
      </c>
      <c r="BF61" s="44">
        <v>0</v>
      </c>
      <c r="BG61" s="44">
        <v>0</v>
      </c>
      <c r="BH61" s="44">
        <v>0</v>
      </c>
      <c r="BI61" s="44">
        <v>0</v>
      </c>
      <c r="BJ61" s="44">
        <v>1030</v>
      </c>
      <c r="BK61" s="44">
        <v>0</v>
      </c>
      <c r="BL61" s="44">
        <v>1000</v>
      </c>
      <c r="BM61" s="44">
        <v>0</v>
      </c>
      <c r="BN61" s="44">
        <v>0</v>
      </c>
      <c r="BO61" s="44">
        <v>0</v>
      </c>
      <c r="BP61" s="44">
        <v>0</v>
      </c>
      <c r="BQ61" s="44">
        <v>0</v>
      </c>
      <c r="BR61" s="44">
        <v>0</v>
      </c>
      <c r="BS61" s="44">
        <v>0</v>
      </c>
      <c r="BT61" s="44">
        <v>0</v>
      </c>
      <c r="BU61" s="44">
        <v>0</v>
      </c>
      <c r="BV61" s="44">
        <v>500</v>
      </c>
      <c r="BW61" s="44">
        <v>0</v>
      </c>
      <c r="BX61" s="44">
        <v>1000</v>
      </c>
      <c r="BY61" s="44">
        <v>0</v>
      </c>
      <c r="BZ61" s="44">
        <v>530</v>
      </c>
      <c r="CA61" s="44">
        <v>0</v>
      </c>
      <c r="CB61" s="44">
        <v>0</v>
      </c>
      <c r="CC61" s="44">
        <v>0</v>
      </c>
      <c r="CD61" s="44">
        <v>0</v>
      </c>
      <c r="CE61" s="44">
        <v>0</v>
      </c>
      <c r="CF61" s="44">
        <v>0</v>
      </c>
      <c r="CG61" s="44">
        <v>0</v>
      </c>
      <c r="CH61" s="44">
        <v>0</v>
      </c>
      <c r="CI61" s="44">
        <v>0</v>
      </c>
      <c r="CJ61" s="44">
        <v>0</v>
      </c>
      <c r="CK61" s="44">
        <v>0</v>
      </c>
      <c r="CL61" s="44">
        <v>980</v>
      </c>
      <c r="CM61" s="44">
        <v>112.5</v>
      </c>
      <c r="CN61" s="44">
        <v>0</v>
      </c>
      <c r="CO61" s="44">
        <v>0</v>
      </c>
      <c r="CP61" s="44">
        <v>980</v>
      </c>
      <c r="CQ61" s="44">
        <v>112.5</v>
      </c>
      <c r="CR61" s="44">
        <v>0</v>
      </c>
      <c r="CS61" s="44">
        <v>0</v>
      </c>
      <c r="CT61" s="44">
        <v>0</v>
      </c>
      <c r="CU61" s="44">
        <v>0</v>
      </c>
      <c r="CV61" s="44">
        <v>0</v>
      </c>
      <c r="CW61" s="44">
        <v>0</v>
      </c>
      <c r="CX61" s="44">
        <v>2100</v>
      </c>
      <c r="CY61" s="44">
        <v>0</v>
      </c>
      <c r="CZ61" s="44">
        <v>0</v>
      </c>
      <c r="DA61" s="44">
        <v>0</v>
      </c>
      <c r="DB61" s="44">
        <v>2100</v>
      </c>
      <c r="DC61" s="44">
        <v>0</v>
      </c>
      <c r="DD61" s="44">
        <v>0</v>
      </c>
      <c r="DE61" s="44">
        <v>0</v>
      </c>
      <c r="DF61" s="44">
        <v>1500</v>
      </c>
      <c r="DG61" s="44">
        <v>100</v>
      </c>
      <c r="DH61" s="44">
        <v>0</v>
      </c>
      <c r="DI61" s="44">
        <v>0</v>
      </c>
      <c r="DJ61" s="44">
        <v>0</v>
      </c>
      <c r="DK61" s="44">
        <v>0</v>
      </c>
      <c r="DL61" s="44">
        <v>1500</v>
      </c>
      <c r="DM61" s="44">
        <v>0</v>
      </c>
      <c r="DN61" s="44">
        <v>0</v>
      </c>
      <c r="DO61" s="44">
        <v>0</v>
      </c>
      <c r="DP61" s="44">
        <v>1500</v>
      </c>
      <c r="DQ61" s="44">
        <v>0</v>
      </c>
    </row>
    <row r="62" spans="1:121" ht="16.5" customHeight="1">
      <c r="A62" s="38"/>
      <c r="B62" s="45">
        <v>53</v>
      </c>
      <c r="C62" s="56" t="s">
        <v>141</v>
      </c>
      <c r="D62" s="44">
        <f t="shared" si="0"/>
        <v>5396.2551</v>
      </c>
      <c r="E62" s="44">
        <f t="shared" si="1"/>
        <v>878.097</v>
      </c>
      <c r="F62" s="44">
        <v>4580.7</v>
      </c>
      <c r="G62" s="44">
        <v>878.097</v>
      </c>
      <c r="H62" s="44">
        <v>1045.5551</v>
      </c>
      <c r="I62" s="44">
        <v>0</v>
      </c>
      <c r="J62" s="44">
        <v>4296.7</v>
      </c>
      <c r="K62" s="44">
        <v>878.097</v>
      </c>
      <c r="L62" s="44">
        <v>0</v>
      </c>
      <c r="M62" s="44">
        <v>0</v>
      </c>
      <c r="N62" s="44">
        <v>4296.7</v>
      </c>
      <c r="O62" s="44">
        <v>878.097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44">
        <v>0</v>
      </c>
      <c r="V62" s="44">
        <v>0</v>
      </c>
      <c r="W62" s="44">
        <v>0</v>
      </c>
      <c r="X62" s="44">
        <v>0</v>
      </c>
      <c r="Y62" s="44">
        <v>0</v>
      </c>
      <c r="Z62" s="44">
        <v>0</v>
      </c>
      <c r="AA62" s="44">
        <v>0</v>
      </c>
      <c r="AB62" s="44">
        <v>0</v>
      </c>
      <c r="AC62" s="44">
        <v>0</v>
      </c>
      <c r="AD62" s="44">
        <v>0</v>
      </c>
      <c r="AE62" s="44">
        <v>0</v>
      </c>
      <c r="AF62" s="44">
        <v>1045.5551</v>
      </c>
      <c r="AG62" s="44">
        <v>0</v>
      </c>
      <c r="AH62" s="44">
        <v>0</v>
      </c>
      <c r="AI62" s="44">
        <v>0</v>
      </c>
      <c r="AJ62" s="44">
        <v>0</v>
      </c>
      <c r="AK62" s="44">
        <v>0</v>
      </c>
      <c r="AL62" s="44">
        <v>0</v>
      </c>
      <c r="AM62" s="44">
        <v>0</v>
      </c>
      <c r="AN62" s="44">
        <v>0</v>
      </c>
      <c r="AO62" s="44">
        <v>0</v>
      </c>
      <c r="AP62" s="44">
        <v>0</v>
      </c>
      <c r="AQ62" s="44">
        <v>0</v>
      </c>
      <c r="AR62" s="44">
        <v>1045.5551</v>
      </c>
      <c r="AS62" s="44">
        <v>0</v>
      </c>
      <c r="AT62" s="44">
        <v>0</v>
      </c>
      <c r="AU62" s="44">
        <v>0</v>
      </c>
      <c r="AV62" s="44">
        <v>0</v>
      </c>
      <c r="AW62" s="44">
        <v>0</v>
      </c>
      <c r="AX62" s="44">
        <v>54</v>
      </c>
      <c r="AY62" s="44">
        <v>0</v>
      </c>
      <c r="AZ62" s="44">
        <v>0</v>
      </c>
      <c r="BA62" s="44">
        <v>0</v>
      </c>
      <c r="BB62" s="44">
        <v>54</v>
      </c>
      <c r="BC62" s="44">
        <v>0</v>
      </c>
      <c r="BD62" s="44">
        <v>0</v>
      </c>
      <c r="BE62" s="44">
        <v>0</v>
      </c>
      <c r="BF62" s="44">
        <v>0</v>
      </c>
      <c r="BG62" s="44">
        <v>0</v>
      </c>
      <c r="BH62" s="44">
        <v>0</v>
      </c>
      <c r="BI62" s="44">
        <v>0</v>
      </c>
      <c r="BJ62" s="44">
        <v>0</v>
      </c>
      <c r="BK62" s="44">
        <v>0</v>
      </c>
      <c r="BL62" s="44">
        <v>0</v>
      </c>
      <c r="BM62" s="44">
        <v>0</v>
      </c>
      <c r="BN62" s="44">
        <v>0</v>
      </c>
      <c r="BO62" s="44">
        <v>0</v>
      </c>
      <c r="BP62" s="44">
        <v>0</v>
      </c>
      <c r="BQ62" s="44">
        <v>0</v>
      </c>
      <c r="BR62" s="44">
        <v>0</v>
      </c>
      <c r="BS62" s="44">
        <v>0</v>
      </c>
      <c r="BT62" s="44">
        <v>0</v>
      </c>
      <c r="BU62" s="44">
        <v>0</v>
      </c>
      <c r="BV62" s="44">
        <v>0</v>
      </c>
      <c r="BW62" s="44">
        <v>0</v>
      </c>
      <c r="BX62" s="44">
        <v>0</v>
      </c>
      <c r="BY62" s="44">
        <v>0</v>
      </c>
      <c r="BZ62" s="44">
        <v>0</v>
      </c>
      <c r="CA62" s="44">
        <v>0</v>
      </c>
      <c r="CB62" s="44">
        <v>0</v>
      </c>
      <c r="CC62" s="44">
        <v>0</v>
      </c>
      <c r="CD62" s="44">
        <v>0</v>
      </c>
      <c r="CE62" s="44">
        <v>0</v>
      </c>
      <c r="CF62" s="44">
        <v>0</v>
      </c>
      <c r="CG62" s="44">
        <v>0</v>
      </c>
      <c r="CH62" s="44">
        <v>0</v>
      </c>
      <c r="CI62" s="44">
        <v>0</v>
      </c>
      <c r="CJ62" s="44">
        <v>0</v>
      </c>
      <c r="CK62" s="44">
        <v>0</v>
      </c>
      <c r="CL62" s="44">
        <v>0</v>
      </c>
      <c r="CM62" s="44">
        <v>0</v>
      </c>
      <c r="CN62" s="44">
        <v>0</v>
      </c>
      <c r="CO62" s="44">
        <v>0</v>
      </c>
      <c r="CP62" s="44">
        <v>0</v>
      </c>
      <c r="CQ62" s="44">
        <v>0</v>
      </c>
      <c r="CR62" s="44">
        <v>0</v>
      </c>
      <c r="CS62" s="44">
        <v>0</v>
      </c>
      <c r="CT62" s="44">
        <v>0</v>
      </c>
      <c r="CU62" s="44">
        <v>0</v>
      </c>
      <c r="CV62" s="44">
        <v>0</v>
      </c>
      <c r="CW62" s="44">
        <v>0</v>
      </c>
      <c r="CX62" s="44">
        <v>0</v>
      </c>
      <c r="CY62" s="44">
        <v>0</v>
      </c>
      <c r="CZ62" s="44">
        <v>0</v>
      </c>
      <c r="DA62" s="44">
        <v>0</v>
      </c>
      <c r="DB62" s="44">
        <v>0</v>
      </c>
      <c r="DC62" s="44">
        <v>0</v>
      </c>
      <c r="DD62" s="44">
        <v>0</v>
      </c>
      <c r="DE62" s="44">
        <v>0</v>
      </c>
      <c r="DF62" s="44">
        <v>0</v>
      </c>
      <c r="DG62" s="44">
        <v>0</v>
      </c>
      <c r="DH62" s="44">
        <v>0</v>
      </c>
      <c r="DI62" s="44">
        <v>0</v>
      </c>
      <c r="DJ62" s="44">
        <v>0</v>
      </c>
      <c r="DK62" s="44">
        <v>0</v>
      </c>
      <c r="DL62" s="44">
        <v>230</v>
      </c>
      <c r="DM62" s="44">
        <v>0</v>
      </c>
      <c r="DN62" s="44">
        <v>0</v>
      </c>
      <c r="DO62" s="44">
        <v>0</v>
      </c>
      <c r="DP62" s="44">
        <v>230</v>
      </c>
      <c r="DQ62" s="44">
        <v>0</v>
      </c>
    </row>
    <row r="63" spans="1:121" ht="16.5" customHeight="1">
      <c r="A63" s="38"/>
      <c r="B63" s="45">
        <v>54</v>
      </c>
      <c r="C63" s="56" t="s">
        <v>142</v>
      </c>
      <c r="D63" s="44">
        <f t="shared" si="0"/>
        <v>61331.5515</v>
      </c>
      <c r="E63" s="44">
        <f t="shared" si="1"/>
        <v>5100.2355</v>
      </c>
      <c r="F63" s="44">
        <v>36219.8</v>
      </c>
      <c r="G63" s="44">
        <v>5100.2355</v>
      </c>
      <c r="H63" s="44">
        <v>26961.7515</v>
      </c>
      <c r="I63" s="44">
        <v>0</v>
      </c>
      <c r="J63" s="44">
        <v>24039.8</v>
      </c>
      <c r="K63" s="44">
        <v>4338.0755</v>
      </c>
      <c r="L63" s="44">
        <v>22061.7515</v>
      </c>
      <c r="M63" s="44">
        <v>0</v>
      </c>
      <c r="N63" s="44">
        <v>23539.8</v>
      </c>
      <c r="O63" s="44">
        <v>4284.2755</v>
      </c>
      <c r="P63" s="44">
        <v>7100</v>
      </c>
      <c r="Q63" s="44">
        <v>0</v>
      </c>
      <c r="R63" s="44">
        <v>450</v>
      </c>
      <c r="S63" s="44">
        <v>43</v>
      </c>
      <c r="T63" s="44">
        <v>14961.7515</v>
      </c>
      <c r="U63" s="44">
        <v>0</v>
      </c>
      <c r="V63" s="44">
        <v>0</v>
      </c>
      <c r="W63" s="44">
        <v>0</v>
      </c>
      <c r="X63" s="44">
        <v>0</v>
      </c>
      <c r="Y63" s="44">
        <v>0</v>
      </c>
      <c r="Z63" s="44">
        <v>0</v>
      </c>
      <c r="AA63" s="44">
        <v>0</v>
      </c>
      <c r="AB63" s="44">
        <v>0</v>
      </c>
      <c r="AC63" s="44">
        <v>0</v>
      </c>
      <c r="AD63" s="44">
        <v>480</v>
      </c>
      <c r="AE63" s="44">
        <v>109.2</v>
      </c>
      <c r="AF63" s="44">
        <v>2000</v>
      </c>
      <c r="AG63" s="44">
        <v>0</v>
      </c>
      <c r="AH63" s="44">
        <v>480</v>
      </c>
      <c r="AI63" s="44">
        <v>109.2</v>
      </c>
      <c r="AJ63" s="44">
        <v>0</v>
      </c>
      <c r="AK63" s="44">
        <v>0</v>
      </c>
      <c r="AL63" s="44">
        <v>0</v>
      </c>
      <c r="AM63" s="44">
        <v>0</v>
      </c>
      <c r="AN63" s="44">
        <v>0</v>
      </c>
      <c r="AO63" s="44">
        <v>0</v>
      </c>
      <c r="AP63" s="44">
        <v>0</v>
      </c>
      <c r="AQ63" s="44">
        <v>0</v>
      </c>
      <c r="AR63" s="44">
        <v>2000</v>
      </c>
      <c r="AS63" s="44">
        <v>0</v>
      </c>
      <c r="AT63" s="44">
        <v>0</v>
      </c>
      <c r="AU63" s="44">
        <v>0</v>
      </c>
      <c r="AV63" s="44">
        <v>0</v>
      </c>
      <c r="AW63" s="44">
        <v>0</v>
      </c>
      <c r="AX63" s="44">
        <v>1400</v>
      </c>
      <c r="AY63" s="44">
        <v>50.96</v>
      </c>
      <c r="AZ63" s="44">
        <v>0</v>
      </c>
      <c r="BA63" s="44">
        <v>0</v>
      </c>
      <c r="BB63" s="44">
        <v>1400</v>
      </c>
      <c r="BC63" s="44">
        <v>50.96</v>
      </c>
      <c r="BD63" s="44">
        <v>0</v>
      </c>
      <c r="BE63" s="44">
        <v>0</v>
      </c>
      <c r="BF63" s="44">
        <v>0</v>
      </c>
      <c r="BG63" s="44">
        <v>0</v>
      </c>
      <c r="BH63" s="44">
        <v>0</v>
      </c>
      <c r="BI63" s="44">
        <v>0</v>
      </c>
      <c r="BJ63" s="44">
        <v>1370</v>
      </c>
      <c r="BK63" s="44">
        <v>152</v>
      </c>
      <c r="BL63" s="44">
        <v>2900</v>
      </c>
      <c r="BM63" s="44">
        <v>0</v>
      </c>
      <c r="BN63" s="44">
        <v>0</v>
      </c>
      <c r="BO63" s="44">
        <v>0</v>
      </c>
      <c r="BP63" s="44">
        <v>0</v>
      </c>
      <c r="BQ63" s="44">
        <v>0</v>
      </c>
      <c r="BR63" s="44">
        <v>0</v>
      </c>
      <c r="BS63" s="44">
        <v>0</v>
      </c>
      <c r="BT63" s="44">
        <v>0</v>
      </c>
      <c r="BU63" s="44">
        <v>0</v>
      </c>
      <c r="BV63" s="44">
        <v>670</v>
      </c>
      <c r="BW63" s="44">
        <v>152</v>
      </c>
      <c r="BX63" s="44">
        <v>2900</v>
      </c>
      <c r="BY63" s="44">
        <v>0</v>
      </c>
      <c r="BZ63" s="44">
        <v>700</v>
      </c>
      <c r="CA63" s="44">
        <v>0</v>
      </c>
      <c r="CB63" s="44">
        <v>0</v>
      </c>
      <c r="CC63" s="44">
        <v>0</v>
      </c>
      <c r="CD63" s="44">
        <v>0</v>
      </c>
      <c r="CE63" s="44">
        <v>0</v>
      </c>
      <c r="CF63" s="44">
        <v>0</v>
      </c>
      <c r="CG63" s="44">
        <v>0</v>
      </c>
      <c r="CH63" s="44">
        <v>0</v>
      </c>
      <c r="CI63" s="44">
        <v>0</v>
      </c>
      <c r="CJ63" s="44">
        <v>0</v>
      </c>
      <c r="CK63" s="44">
        <v>0</v>
      </c>
      <c r="CL63" s="44">
        <v>2880</v>
      </c>
      <c r="CM63" s="44">
        <v>450</v>
      </c>
      <c r="CN63" s="44">
        <v>0</v>
      </c>
      <c r="CO63" s="44">
        <v>0</v>
      </c>
      <c r="CP63" s="44">
        <v>2880</v>
      </c>
      <c r="CQ63" s="44">
        <v>450</v>
      </c>
      <c r="CR63" s="44">
        <v>0</v>
      </c>
      <c r="CS63" s="44">
        <v>0</v>
      </c>
      <c r="CT63" s="44">
        <v>940</v>
      </c>
      <c r="CU63" s="44">
        <v>180</v>
      </c>
      <c r="CV63" s="44">
        <v>0</v>
      </c>
      <c r="CW63" s="44">
        <v>0</v>
      </c>
      <c r="CX63" s="44">
        <v>3500</v>
      </c>
      <c r="CY63" s="44">
        <v>0</v>
      </c>
      <c r="CZ63" s="44">
        <v>0</v>
      </c>
      <c r="DA63" s="44">
        <v>0</v>
      </c>
      <c r="DB63" s="44">
        <v>3500</v>
      </c>
      <c r="DC63" s="44">
        <v>0</v>
      </c>
      <c r="DD63" s="44">
        <v>0</v>
      </c>
      <c r="DE63" s="44">
        <v>0</v>
      </c>
      <c r="DF63" s="44">
        <v>700</v>
      </c>
      <c r="DG63" s="44">
        <v>0</v>
      </c>
      <c r="DH63" s="44">
        <v>0</v>
      </c>
      <c r="DI63" s="44">
        <v>0</v>
      </c>
      <c r="DJ63" s="44">
        <v>0</v>
      </c>
      <c r="DK63" s="44">
        <v>0</v>
      </c>
      <c r="DL63" s="44">
        <v>1850</v>
      </c>
      <c r="DM63" s="44">
        <v>0</v>
      </c>
      <c r="DN63" s="44">
        <v>0</v>
      </c>
      <c r="DO63" s="44">
        <v>0</v>
      </c>
      <c r="DP63" s="44">
        <v>1850</v>
      </c>
      <c r="DQ63" s="44">
        <v>0</v>
      </c>
    </row>
    <row r="64" spans="1:121" ht="16.5" customHeight="1">
      <c r="A64" s="38"/>
      <c r="B64" s="45">
        <v>55</v>
      </c>
      <c r="C64" s="56" t="s">
        <v>143</v>
      </c>
      <c r="D64" s="44">
        <f t="shared" si="0"/>
        <v>33945.8822</v>
      </c>
      <c r="E64" s="44">
        <f t="shared" si="1"/>
        <v>5397.7199</v>
      </c>
      <c r="F64" s="44">
        <v>27703.4</v>
      </c>
      <c r="G64" s="44">
        <v>5672.7199</v>
      </c>
      <c r="H64" s="44">
        <v>8972.4822</v>
      </c>
      <c r="I64" s="44">
        <v>-275</v>
      </c>
      <c r="J64" s="44">
        <v>17698.4</v>
      </c>
      <c r="K64" s="44">
        <v>3498.4923</v>
      </c>
      <c r="L64" s="44">
        <v>100</v>
      </c>
      <c r="M64" s="44">
        <v>0</v>
      </c>
      <c r="N64" s="44">
        <v>17418.4</v>
      </c>
      <c r="O64" s="44">
        <v>3498.4923</v>
      </c>
      <c r="P64" s="44">
        <v>100</v>
      </c>
      <c r="Q64" s="44">
        <v>0</v>
      </c>
      <c r="R64" s="44">
        <v>280</v>
      </c>
      <c r="S64" s="44">
        <v>0</v>
      </c>
      <c r="T64" s="44">
        <v>0</v>
      </c>
      <c r="U64" s="44">
        <v>0</v>
      </c>
      <c r="V64" s="44">
        <v>0</v>
      </c>
      <c r="W64" s="44">
        <v>0</v>
      </c>
      <c r="X64" s="44">
        <v>0</v>
      </c>
      <c r="Y64" s="44">
        <v>0</v>
      </c>
      <c r="Z64" s="44">
        <v>0</v>
      </c>
      <c r="AA64" s="44">
        <v>0</v>
      </c>
      <c r="AB64" s="44">
        <v>0</v>
      </c>
      <c r="AC64" s="44">
        <v>0</v>
      </c>
      <c r="AD64" s="44">
        <v>1850</v>
      </c>
      <c r="AE64" s="44">
        <v>1000</v>
      </c>
      <c r="AF64" s="44">
        <v>8872.4822</v>
      </c>
      <c r="AG64" s="44">
        <v>-275</v>
      </c>
      <c r="AH64" s="44">
        <v>750</v>
      </c>
      <c r="AI64" s="44">
        <v>0</v>
      </c>
      <c r="AJ64" s="44">
        <v>0</v>
      </c>
      <c r="AK64" s="44">
        <v>0</v>
      </c>
      <c r="AL64" s="44">
        <v>0</v>
      </c>
      <c r="AM64" s="44">
        <v>0</v>
      </c>
      <c r="AN64" s="44">
        <v>0</v>
      </c>
      <c r="AO64" s="44">
        <v>0</v>
      </c>
      <c r="AP64" s="44">
        <v>1100</v>
      </c>
      <c r="AQ64" s="44">
        <v>1000</v>
      </c>
      <c r="AR64" s="44">
        <v>9172.4822</v>
      </c>
      <c r="AS64" s="44">
        <v>0</v>
      </c>
      <c r="AT64" s="44">
        <v>0</v>
      </c>
      <c r="AU64" s="44">
        <v>0</v>
      </c>
      <c r="AV64" s="44">
        <v>-300</v>
      </c>
      <c r="AW64" s="44">
        <v>-275</v>
      </c>
      <c r="AX64" s="44">
        <v>1050</v>
      </c>
      <c r="AY64" s="44">
        <v>240</v>
      </c>
      <c r="AZ64" s="44">
        <v>0</v>
      </c>
      <c r="BA64" s="44">
        <v>0</v>
      </c>
      <c r="BB64" s="44">
        <v>1050</v>
      </c>
      <c r="BC64" s="44">
        <v>240</v>
      </c>
      <c r="BD64" s="44">
        <v>0</v>
      </c>
      <c r="BE64" s="44">
        <v>0</v>
      </c>
      <c r="BF64" s="44">
        <v>0</v>
      </c>
      <c r="BG64" s="44">
        <v>0</v>
      </c>
      <c r="BH64" s="44">
        <v>0</v>
      </c>
      <c r="BI64" s="44">
        <v>0</v>
      </c>
      <c r="BJ64" s="44">
        <v>260</v>
      </c>
      <c r="BK64" s="44">
        <v>5</v>
      </c>
      <c r="BL64" s="44">
        <v>0</v>
      </c>
      <c r="BM64" s="44">
        <v>0</v>
      </c>
      <c r="BN64" s="44">
        <v>0</v>
      </c>
      <c r="BO64" s="44">
        <v>0</v>
      </c>
      <c r="BP64" s="44">
        <v>0</v>
      </c>
      <c r="BQ64" s="44">
        <v>0</v>
      </c>
      <c r="BR64" s="44">
        <v>0</v>
      </c>
      <c r="BS64" s="44">
        <v>0</v>
      </c>
      <c r="BT64" s="44">
        <v>0</v>
      </c>
      <c r="BU64" s="44">
        <v>0</v>
      </c>
      <c r="BV64" s="44">
        <v>210</v>
      </c>
      <c r="BW64" s="44">
        <v>5</v>
      </c>
      <c r="BX64" s="44">
        <v>0</v>
      </c>
      <c r="BY64" s="44">
        <v>0</v>
      </c>
      <c r="BZ64" s="44">
        <v>50</v>
      </c>
      <c r="CA64" s="44">
        <v>0</v>
      </c>
      <c r="CB64" s="44">
        <v>0</v>
      </c>
      <c r="CC64" s="44">
        <v>0</v>
      </c>
      <c r="CD64" s="44">
        <v>0</v>
      </c>
      <c r="CE64" s="44">
        <v>0</v>
      </c>
      <c r="CF64" s="44">
        <v>0</v>
      </c>
      <c r="CG64" s="44">
        <v>0</v>
      </c>
      <c r="CH64" s="44">
        <v>0</v>
      </c>
      <c r="CI64" s="44">
        <v>0</v>
      </c>
      <c r="CJ64" s="44">
        <v>0</v>
      </c>
      <c r="CK64" s="44">
        <v>0</v>
      </c>
      <c r="CL64" s="44">
        <v>3250</v>
      </c>
      <c r="CM64" s="44">
        <v>854.2276</v>
      </c>
      <c r="CN64" s="44">
        <v>0</v>
      </c>
      <c r="CO64" s="44">
        <v>0</v>
      </c>
      <c r="CP64" s="44">
        <v>3250</v>
      </c>
      <c r="CQ64" s="44">
        <v>854.2276</v>
      </c>
      <c r="CR64" s="44">
        <v>0</v>
      </c>
      <c r="CS64" s="44">
        <v>0</v>
      </c>
      <c r="CT64" s="44">
        <v>2200</v>
      </c>
      <c r="CU64" s="44">
        <v>506.1476</v>
      </c>
      <c r="CV64" s="44">
        <v>0</v>
      </c>
      <c r="CW64" s="44">
        <v>0</v>
      </c>
      <c r="CX64" s="44">
        <v>0</v>
      </c>
      <c r="CY64" s="44">
        <v>0</v>
      </c>
      <c r="CZ64" s="44">
        <v>0</v>
      </c>
      <c r="DA64" s="44">
        <v>0</v>
      </c>
      <c r="DB64" s="44">
        <v>0</v>
      </c>
      <c r="DC64" s="44">
        <v>0</v>
      </c>
      <c r="DD64" s="44">
        <v>0</v>
      </c>
      <c r="DE64" s="44">
        <v>0</v>
      </c>
      <c r="DF64" s="44">
        <v>865</v>
      </c>
      <c r="DG64" s="44">
        <v>75</v>
      </c>
      <c r="DH64" s="44">
        <v>0</v>
      </c>
      <c r="DI64" s="44">
        <v>0</v>
      </c>
      <c r="DJ64" s="44">
        <v>0</v>
      </c>
      <c r="DK64" s="44">
        <v>0</v>
      </c>
      <c r="DL64" s="44">
        <v>2730</v>
      </c>
      <c r="DM64" s="44">
        <v>0</v>
      </c>
      <c r="DN64" s="44">
        <v>0</v>
      </c>
      <c r="DO64" s="44">
        <v>0</v>
      </c>
      <c r="DP64" s="44">
        <v>2730</v>
      </c>
      <c r="DQ64" s="44">
        <v>0</v>
      </c>
    </row>
    <row r="65" spans="1:121" ht="16.5" customHeight="1">
      <c r="A65" s="38"/>
      <c r="B65" s="45">
        <v>56</v>
      </c>
      <c r="C65" s="56" t="s">
        <v>144</v>
      </c>
      <c r="D65" s="44">
        <f t="shared" si="0"/>
        <v>16971.217</v>
      </c>
      <c r="E65" s="44">
        <f t="shared" si="1"/>
        <v>3492.6081</v>
      </c>
      <c r="F65" s="44">
        <v>15937.1</v>
      </c>
      <c r="G65" s="44">
        <v>3092.6081</v>
      </c>
      <c r="H65" s="44">
        <v>1834.117</v>
      </c>
      <c r="I65" s="44">
        <v>400</v>
      </c>
      <c r="J65" s="44">
        <v>9805.1</v>
      </c>
      <c r="K65" s="44">
        <v>2295.3581</v>
      </c>
      <c r="L65" s="44">
        <v>894.1</v>
      </c>
      <c r="M65" s="44">
        <v>400</v>
      </c>
      <c r="N65" s="44">
        <v>9764.1</v>
      </c>
      <c r="O65" s="44">
        <v>2291.7581</v>
      </c>
      <c r="P65" s="44">
        <v>894.1</v>
      </c>
      <c r="Q65" s="44">
        <v>400</v>
      </c>
      <c r="R65" s="44">
        <v>26</v>
      </c>
      <c r="S65" s="44">
        <v>0</v>
      </c>
      <c r="T65" s="44">
        <v>0</v>
      </c>
      <c r="U65" s="44">
        <v>0</v>
      </c>
      <c r="V65" s="44">
        <v>0</v>
      </c>
      <c r="W65" s="44">
        <v>0</v>
      </c>
      <c r="X65" s="44">
        <v>0</v>
      </c>
      <c r="Y65" s="44">
        <v>0</v>
      </c>
      <c r="Z65" s="44">
        <v>0</v>
      </c>
      <c r="AA65" s="44">
        <v>0</v>
      </c>
      <c r="AB65" s="44">
        <v>0</v>
      </c>
      <c r="AC65" s="44">
        <v>0</v>
      </c>
      <c r="AD65" s="44">
        <v>520</v>
      </c>
      <c r="AE65" s="44">
        <v>82</v>
      </c>
      <c r="AF65" s="44">
        <v>0</v>
      </c>
      <c r="AG65" s="44">
        <v>0</v>
      </c>
      <c r="AH65" s="44">
        <v>520</v>
      </c>
      <c r="AI65" s="44">
        <v>82</v>
      </c>
      <c r="AJ65" s="44">
        <v>0</v>
      </c>
      <c r="AK65" s="44">
        <v>0</v>
      </c>
      <c r="AL65" s="44">
        <v>0</v>
      </c>
      <c r="AM65" s="44">
        <v>0</v>
      </c>
      <c r="AN65" s="44">
        <v>0</v>
      </c>
      <c r="AO65" s="44">
        <v>0</v>
      </c>
      <c r="AP65" s="44">
        <v>0</v>
      </c>
      <c r="AQ65" s="44">
        <v>0</v>
      </c>
      <c r="AR65" s="44">
        <v>0</v>
      </c>
      <c r="AS65" s="44">
        <v>0</v>
      </c>
      <c r="AT65" s="44">
        <v>0</v>
      </c>
      <c r="AU65" s="44">
        <v>0</v>
      </c>
      <c r="AV65" s="44">
        <v>0</v>
      </c>
      <c r="AW65" s="44">
        <v>0</v>
      </c>
      <c r="AX65" s="44">
        <v>1484</v>
      </c>
      <c r="AY65" s="44">
        <v>74.5</v>
      </c>
      <c r="AZ65" s="44">
        <v>0</v>
      </c>
      <c r="BA65" s="44">
        <v>0</v>
      </c>
      <c r="BB65" s="44">
        <v>1484</v>
      </c>
      <c r="BC65" s="44">
        <v>74.5</v>
      </c>
      <c r="BD65" s="44">
        <v>0</v>
      </c>
      <c r="BE65" s="44">
        <v>0</v>
      </c>
      <c r="BF65" s="44">
        <v>0</v>
      </c>
      <c r="BG65" s="44">
        <v>0</v>
      </c>
      <c r="BH65" s="44">
        <v>0</v>
      </c>
      <c r="BI65" s="44">
        <v>0</v>
      </c>
      <c r="BJ65" s="44">
        <v>308</v>
      </c>
      <c r="BK65" s="44">
        <v>27</v>
      </c>
      <c r="BL65" s="44">
        <v>940.017</v>
      </c>
      <c r="BM65" s="44">
        <v>0</v>
      </c>
      <c r="BN65" s="44">
        <v>0</v>
      </c>
      <c r="BO65" s="44">
        <v>0</v>
      </c>
      <c r="BP65" s="44">
        <v>0</v>
      </c>
      <c r="BQ65" s="44">
        <v>0</v>
      </c>
      <c r="BR65" s="44">
        <v>0</v>
      </c>
      <c r="BS65" s="44">
        <v>0</v>
      </c>
      <c r="BT65" s="44">
        <v>0</v>
      </c>
      <c r="BU65" s="44">
        <v>0</v>
      </c>
      <c r="BV65" s="44">
        <v>308</v>
      </c>
      <c r="BW65" s="44">
        <v>27</v>
      </c>
      <c r="BX65" s="44">
        <v>0</v>
      </c>
      <c r="BY65" s="44">
        <v>0</v>
      </c>
      <c r="BZ65" s="44">
        <v>0</v>
      </c>
      <c r="CA65" s="44">
        <v>0</v>
      </c>
      <c r="CB65" s="44">
        <v>940.017</v>
      </c>
      <c r="CC65" s="44">
        <v>0</v>
      </c>
      <c r="CD65" s="44">
        <v>0</v>
      </c>
      <c r="CE65" s="44">
        <v>0</v>
      </c>
      <c r="CF65" s="44">
        <v>0</v>
      </c>
      <c r="CG65" s="44">
        <v>0</v>
      </c>
      <c r="CH65" s="44">
        <v>0</v>
      </c>
      <c r="CI65" s="44">
        <v>0</v>
      </c>
      <c r="CJ65" s="44">
        <v>0</v>
      </c>
      <c r="CK65" s="44">
        <v>0</v>
      </c>
      <c r="CL65" s="44">
        <v>2170</v>
      </c>
      <c r="CM65" s="44">
        <v>313.75</v>
      </c>
      <c r="CN65" s="44">
        <v>0</v>
      </c>
      <c r="CO65" s="44">
        <v>0</v>
      </c>
      <c r="CP65" s="44">
        <v>2170</v>
      </c>
      <c r="CQ65" s="44">
        <v>313.75</v>
      </c>
      <c r="CR65" s="44">
        <v>0</v>
      </c>
      <c r="CS65" s="44">
        <v>0</v>
      </c>
      <c r="CT65" s="44">
        <v>1370</v>
      </c>
      <c r="CU65" s="44">
        <v>195</v>
      </c>
      <c r="CV65" s="44">
        <v>0</v>
      </c>
      <c r="CW65" s="44">
        <v>0</v>
      </c>
      <c r="CX65" s="44">
        <v>0</v>
      </c>
      <c r="CY65" s="44">
        <v>0</v>
      </c>
      <c r="CZ65" s="44">
        <v>0</v>
      </c>
      <c r="DA65" s="44">
        <v>0</v>
      </c>
      <c r="DB65" s="44">
        <v>0</v>
      </c>
      <c r="DC65" s="44">
        <v>0</v>
      </c>
      <c r="DD65" s="44">
        <v>0</v>
      </c>
      <c r="DE65" s="44">
        <v>0</v>
      </c>
      <c r="DF65" s="44">
        <v>850</v>
      </c>
      <c r="DG65" s="44">
        <v>300</v>
      </c>
      <c r="DH65" s="44">
        <v>0</v>
      </c>
      <c r="DI65" s="44">
        <v>0</v>
      </c>
      <c r="DJ65" s="44">
        <v>0</v>
      </c>
      <c r="DK65" s="44">
        <v>0</v>
      </c>
      <c r="DL65" s="44">
        <v>800</v>
      </c>
      <c r="DM65" s="44">
        <v>0</v>
      </c>
      <c r="DN65" s="44">
        <v>0</v>
      </c>
      <c r="DO65" s="44">
        <v>0</v>
      </c>
      <c r="DP65" s="44">
        <v>800</v>
      </c>
      <c r="DQ65" s="44">
        <v>0</v>
      </c>
    </row>
    <row r="66" spans="1:121" ht="16.5" customHeight="1">
      <c r="A66" s="38"/>
      <c r="B66" s="45">
        <v>57</v>
      </c>
      <c r="C66" s="56" t="s">
        <v>145</v>
      </c>
      <c r="D66" s="44">
        <f t="shared" si="0"/>
        <v>6454.6591</v>
      </c>
      <c r="E66" s="44">
        <f t="shared" si="1"/>
        <v>780</v>
      </c>
      <c r="F66" s="44">
        <v>5947.3</v>
      </c>
      <c r="G66" s="44">
        <v>780</v>
      </c>
      <c r="H66" s="44">
        <v>807.3591</v>
      </c>
      <c r="I66" s="44">
        <v>0</v>
      </c>
      <c r="J66" s="44">
        <v>5213.1</v>
      </c>
      <c r="K66" s="44">
        <v>780</v>
      </c>
      <c r="L66" s="44">
        <v>0</v>
      </c>
      <c r="M66" s="44">
        <v>0</v>
      </c>
      <c r="N66" s="44">
        <v>5193.1</v>
      </c>
      <c r="O66" s="44">
        <v>780</v>
      </c>
      <c r="P66" s="44">
        <v>0</v>
      </c>
      <c r="Q66" s="44">
        <v>0</v>
      </c>
      <c r="R66" s="44">
        <v>20</v>
      </c>
      <c r="S66" s="44">
        <v>0</v>
      </c>
      <c r="T66" s="44">
        <v>0</v>
      </c>
      <c r="U66" s="44">
        <v>0</v>
      </c>
      <c r="V66" s="44">
        <v>0</v>
      </c>
      <c r="W66" s="44">
        <v>0</v>
      </c>
      <c r="X66" s="44">
        <v>0</v>
      </c>
      <c r="Y66" s="44">
        <v>0</v>
      </c>
      <c r="Z66" s="44">
        <v>0</v>
      </c>
      <c r="AA66" s="44">
        <v>0</v>
      </c>
      <c r="AB66" s="44">
        <v>0</v>
      </c>
      <c r="AC66" s="44">
        <v>0</v>
      </c>
      <c r="AD66" s="44">
        <v>300</v>
      </c>
      <c r="AE66" s="44">
        <v>0</v>
      </c>
      <c r="AF66" s="44">
        <v>0</v>
      </c>
      <c r="AG66" s="44">
        <v>0</v>
      </c>
      <c r="AH66" s="44">
        <v>300</v>
      </c>
      <c r="AI66" s="44">
        <v>0</v>
      </c>
      <c r="AJ66" s="44">
        <v>0</v>
      </c>
      <c r="AK66" s="44">
        <v>0</v>
      </c>
      <c r="AL66" s="44">
        <v>0</v>
      </c>
      <c r="AM66" s="44">
        <v>0</v>
      </c>
      <c r="AN66" s="44">
        <v>0</v>
      </c>
      <c r="AO66" s="44">
        <v>0</v>
      </c>
      <c r="AP66" s="44">
        <v>0</v>
      </c>
      <c r="AQ66" s="44">
        <v>0</v>
      </c>
      <c r="AR66" s="44">
        <v>0</v>
      </c>
      <c r="AS66" s="44">
        <v>0</v>
      </c>
      <c r="AT66" s="44">
        <v>0</v>
      </c>
      <c r="AU66" s="44">
        <v>0</v>
      </c>
      <c r="AV66" s="44">
        <v>0</v>
      </c>
      <c r="AW66" s="44">
        <v>0</v>
      </c>
      <c r="AX66" s="44">
        <v>64.2</v>
      </c>
      <c r="AY66" s="44">
        <v>0</v>
      </c>
      <c r="AZ66" s="44">
        <v>0</v>
      </c>
      <c r="BA66" s="44">
        <v>0</v>
      </c>
      <c r="BB66" s="44">
        <v>64.2</v>
      </c>
      <c r="BC66" s="44">
        <v>0</v>
      </c>
      <c r="BD66" s="44">
        <v>0</v>
      </c>
      <c r="BE66" s="44">
        <v>0</v>
      </c>
      <c r="BF66" s="44">
        <v>0</v>
      </c>
      <c r="BG66" s="44">
        <v>0</v>
      </c>
      <c r="BH66" s="44">
        <v>0</v>
      </c>
      <c r="BI66" s="44">
        <v>0</v>
      </c>
      <c r="BJ66" s="44">
        <v>0</v>
      </c>
      <c r="BK66" s="44">
        <v>0</v>
      </c>
      <c r="BL66" s="44">
        <v>0</v>
      </c>
      <c r="BM66" s="44">
        <v>0</v>
      </c>
      <c r="BN66" s="44">
        <v>0</v>
      </c>
      <c r="BO66" s="44">
        <v>0</v>
      </c>
      <c r="BP66" s="44">
        <v>0</v>
      </c>
      <c r="BQ66" s="44">
        <v>0</v>
      </c>
      <c r="BR66" s="44">
        <v>0</v>
      </c>
      <c r="BS66" s="44">
        <v>0</v>
      </c>
      <c r="BT66" s="44">
        <v>0</v>
      </c>
      <c r="BU66" s="44">
        <v>0</v>
      </c>
      <c r="BV66" s="44">
        <v>0</v>
      </c>
      <c r="BW66" s="44">
        <v>0</v>
      </c>
      <c r="BX66" s="44">
        <v>0</v>
      </c>
      <c r="BY66" s="44">
        <v>0</v>
      </c>
      <c r="BZ66" s="44">
        <v>0</v>
      </c>
      <c r="CA66" s="44">
        <v>0</v>
      </c>
      <c r="CB66" s="44">
        <v>0</v>
      </c>
      <c r="CC66" s="44">
        <v>0</v>
      </c>
      <c r="CD66" s="44">
        <v>0</v>
      </c>
      <c r="CE66" s="44">
        <v>0</v>
      </c>
      <c r="CF66" s="44">
        <v>0</v>
      </c>
      <c r="CG66" s="44">
        <v>0</v>
      </c>
      <c r="CH66" s="44">
        <v>0</v>
      </c>
      <c r="CI66" s="44">
        <v>0</v>
      </c>
      <c r="CJ66" s="44">
        <v>0</v>
      </c>
      <c r="CK66" s="44">
        <v>0</v>
      </c>
      <c r="CL66" s="44">
        <v>70</v>
      </c>
      <c r="CM66" s="44">
        <v>0</v>
      </c>
      <c r="CN66" s="44">
        <v>807.3591</v>
      </c>
      <c r="CO66" s="44">
        <v>0</v>
      </c>
      <c r="CP66" s="44">
        <v>70</v>
      </c>
      <c r="CQ66" s="44">
        <v>0</v>
      </c>
      <c r="CR66" s="44">
        <v>807.3591</v>
      </c>
      <c r="CS66" s="44">
        <v>0</v>
      </c>
      <c r="CT66" s="44">
        <v>0</v>
      </c>
      <c r="CU66" s="44">
        <v>0</v>
      </c>
      <c r="CV66" s="44">
        <v>807.3591</v>
      </c>
      <c r="CW66" s="44">
        <v>0</v>
      </c>
      <c r="CX66" s="44">
        <v>0</v>
      </c>
      <c r="CY66" s="44">
        <v>0</v>
      </c>
      <c r="CZ66" s="44">
        <v>0</v>
      </c>
      <c r="DA66" s="44">
        <v>0</v>
      </c>
      <c r="DB66" s="44">
        <v>0</v>
      </c>
      <c r="DC66" s="44">
        <v>0</v>
      </c>
      <c r="DD66" s="44">
        <v>0</v>
      </c>
      <c r="DE66" s="44">
        <v>0</v>
      </c>
      <c r="DF66" s="44">
        <v>0</v>
      </c>
      <c r="DG66" s="44">
        <v>0</v>
      </c>
      <c r="DH66" s="44">
        <v>0</v>
      </c>
      <c r="DI66" s="44">
        <v>0</v>
      </c>
      <c r="DJ66" s="44">
        <v>0</v>
      </c>
      <c r="DK66" s="44">
        <v>0</v>
      </c>
      <c r="DL66" s="44">
        <v>300</v>
      </c>
      <c r="DM66" s="44">
        <v>0</v>
      </c>
      <c r="DN66" s="44">
        <v>0</v>
      </c>
      <c r="DO66" s="44">
        <v>0</v>
      </c>
      <c r="DP66" s="44">
        <v>300</v>
      </c>
      <c r="DQ66" s="44">
        <v>0</v>
      </c>
    </row>
    <row r="67" spans="1:121" ht="16.5" customHeight="1">
      <c r="A67" s="38"/>
      <c r="B67" s="45">
        <v>58</v>
      </c>
      <c r="C67" s="56" t="s">
        <v>146</v>
      </c>
      <c r="D67" s="44">
        <f t="shared" si="0"/>
        <v>11361.1682</v>
      </c>
      <c r="E67" s="44">
        <f t="shared" si="1"/>
        <v>1768.4705000000001</v>
      </c>
      <c r="F67" s="44">
        <v>9694.4</v>
      </c>
      <c r="G67" s="44">
        <v>1603.5705</v>
      </c>
      <c r="H67" s="44">
        <v>2151.7682</v>
      </c>
      <c r="I67" s="44">
        <v>164.9</v>
      </c>
      <c r="J67" s="44">
        <v>7105.9</v>
      </c>
      <c r="K67" s="44">
        <v>1316.9955</v>
      </c>
      <c r="L67" s="44">
        <v>2151.7682</v>
      </c>
      <c r="M67" s="44">
        <v>164.9</v>
      </c>
      <c r="N67" s="44">
        <v>7085.9</v>
      </c>
      <c r="O67" s="44">
        <v>1316.9955</v>
      </c>
      <c r="P67" s="44">
        <v>2151.7682</v>
      </c>
      <c r="Q67" s="44">
        <v>164.9</v>
      </c>
      <c r="R67" s="44">
        <v>20</v>
      </c>
      <c r="S67" s="44">
        <v>0</v>
      </c>
      <c r="T67" s="44">
        <v>0</v>
      </c>
      <c r="U67" s="44">
        <v>0</v>
      </c>
      <c r="V67" s="44">
        <v>0</v>
      </c>
      <c r="W67" s="44">
        <v>0</v>
      </c>
      <c r="X67" s="44">
        <v>0</v>
      </c>
      <c r="Y67" s="44">
        <v>0</v>
      </c>
      <c r="Z67" s="44">
        <v>0</v>
      </c>
      <c r="AA67" s="44">
        <v>0</v>
      </c>
      <c r="AB67" s="44">
        <v>0</v>
      </c>
      <c r="AC67" s="44">
        <v>0</v>
      </c>
      <c r="AD67" s="44">
        <v>253.5</v>
      </c>
      <c r="AE67" s="44">
        <v>16.575</v>
      </c>
      <c r="AF67" s="44">
        <v>0</v>
      </c>
      <c r="AG67" s="44">
        <v>0</v>
      </c>
      <c r="AH67" s="44">
        <v>253.5</v>
      </c>
      <c r="AI67" s="44">
        <v>16.575</v>
      </c>
      <c r="AJ67" s="44">
        <v>0</v>
      </c>
      <c r="AK67" s="44">
        <v>0</v>
      </c>
      <c r="AL67" s="44">
        <v>0</v>
      </c>
      <c r="AM67" s="44">
        <v>0</v>
      </c>
      <c r="AN67" s="44">
        <v>0</v>
      </c>
      <c r="AO67" s="44">
        <v>0</v>
      </c>
      <c r="AP67" s="44">
        <v>0</v>
      </c>
      <c r="AQ67" s="44">
        <v>0</v>
      </c>
      <c r="AR67" s="44">
        <v>0</v>
      </c>
      <c r="AS67" s="44">
        <v>0</v>
      </c>
      <c r="AT67" s="44">
        <v>0</v>
      </c>
      <c r="AU67" s="44">
        <v>0</v>
      </c>
      <c r="AV67" s="44">
        <v>0</v>
      </c>
      <c r="AW67" s="44">
        <v>0</v>
      </c>
      <c r="AX67" s="44">
        <v>150</v>
      </c>
      <c r="AY67" s="44">
        <v>0</v>
      </c>
      <c r="AZ67" s="44">
        <v>0</v>
      </c>
      <c r="BA67" s="44">
        <v>0</v>
      </c>
      <c r="BB67" s="44">
        <v>150</v>
      </c>
      <c r="BC67" s="44">
        <v>0</v>
      </c>
      <c r="BD67" s="44">
        <v>0</v>
      </c>
      <c r="BE67" s="44">
        <v>0</v>
      </c>
      <c r="BF67" s="44">
        <v>0</v>
      </c>
      <c r="BG67" s="44">
        <v>0</v>
      </c>
      <c r="BH67" s="44">
        <v>0</v>
      </c>
      <c r="BI67" s="44">
        <v>0</v>
      </c>
      <c r="BJ67" s="44">
        <v>0</v>
      </c>
      <c r="BK67" s="44">
        <v>0</v>
      </c>
      <c r="BL67" s="44">
        <v>0</v>
      </c>
      <c r="BM67" s="44">
        <v>0</v>
      </c>
      <c r="BN67" s="44">
        <v>0</v>
      </c>
      <c r="BO67" s="44">
        <v>0</v>
      </c>
      <c r="BP67" s="44">
        <v>0</v>
      </c>
      <c r="BQ67" s="44">
        <v>0</v>
      </c>
      <c r="BR67" s="44">
        <v>0</v>
      </c>
      <c r="BS67" s="44">
        <v>0</v>
      </c>
      <c r="BT67" s="44">
        <v>0</v>
      </c>
      <c r="BU67" s="44">
        <v>0</v>
      </c>
      <c r="BV67" s="44">
        <v>0</v>
      </c>
      <c r="BW67" s="44">
        <v>0</v>
      </c>
      <c r="BX67" s="44">
        <v>0</v>
      </c>
      <c r="BY67" s="44">
        <v>0</v>
      </c>
      <c r="BZ67" s="44">
        <v>0</v>
      </c>
      <c r="CA67" s="44">
        <v>0</v>
      </c>
      <c r="CB67" s="44">
        <v>0</v>
      </c>
      <c r="CC67" s="44">
        <v>0</v>
      </c>
      <c r="CD67" s="44">
        <v>0</v>
      </c>
      <c r="CE67" s="44">
        <v>0</v>
      </c>
      <c r="CF67" s="44">
        <v>0</v>
      </c>
      <c r="CG67" s="44">
        <v>0</v>
      </c>
      <c r="CH67" s="44">
        <v>0</v>
      </c>
      <c r="CI67" s="44">
        <v>0</v>
      </c>
      <c r="CJ67" s="44">
        <v>0</v>
      </c>
      <c r="CK67" s="44">
        <v>0</v>
      </c>
      <c r="CL67" s="44">
        <v>1400</v>
      </c>
      <c r="CM67" s="44">
        <v>270</v>
      </c>
      <c r="CN67" s="44">
        <v>0</v>
      </c>
      <c r="CO67" s="44">
        <v>0</v>
      </c>
      <c r="CP67" s="44">
        <v>1400</v>
      </c>
      <c r="CQ67" s="44">
        <v>270</v>
      </c>
      <c r="CR67" s="44">
        <v>0</v>
      </c>
      <c r="CS67" s="44">
        <v>0</v>
      </c>
      <c r="CT67" s="44">
        <v>1310</v>
      </c>
      <c r="CU67" s="44">
        <v>270</v>
      </c>
      <c r="CV67" s="44">
        <v>0</v>
      </c>
      <c r="CW67" s="44">
        <v>0</v>
      </c>
      <c r="CX67" s="44">
        <v>0</v>
      </c>
      <c r="CY67" s="44">
        <v>0</v>
      </c>
      <c r="CZ67" s="44">
        <v>0</v>
      </c>
      <c r="DA67" s="44">
        <v>0</v>
      </c>
      <c r="DB67" s="44">
        <v>0</v>
      </c>
      <c r="DC67" s="44">
        <v>0</v>
      </c>
      <c r="DD67" s="44">
        <v>0</v>
      </c>
      <c r="DE67" s="44">
        <v>0</v>
      </c>
      <c r="DF67" s="44">
        <v>300</v>
      </c>
      <c r="DG67" s="44">
        <v>0</v>
      </c>
      <c r="DH67" s="44">
        <v>0</v>
      </c>
      <c r="DI67" s="44">
        <v>0</v>
      </c>
      <c r="DJ67" s="44">
        <v>0</v>
      </c>
      <c r="DK67" s="44">
        <v>0</v>
      </c>
      <c r="DL67" s="44">
        <v>485</v>
      </c>
      <c r="DM67" s="44">
        <v>0</v>
      </c>
      <c r="DN67" s="44">
        <v>0</v>
      </c>
      <c r="DO67" s="44">
        <v>0</v>
      </c>
      <c r="DP67" s="44">
        <v>485</v>
      </c>
      <c r="DQ67" s="44">
        <v>0</v>
      </c>
    </row>
    <row r="68" spans="1:121" ht="16.5" customHeight="1">
      <c r="A68" s="38"/>
      <c r="B68" s="45">
        <v>59</v>
      </c>
      <c r="C68" s="56" t="s">
        <v>147</v>
      </c>
      <c r="D68" s="44">
        <f t="shared" si="0"/>
        <v>5350.259</v>
      </c>
      <c r="E68" s="44">
        <f t="shared" si="1"/>
        <v>630</v>
      </c>
      <c r="F68" s="44">
        <v>4754.2</v>
      </c>
      <c r="G68" s="44">
        <v>630</v>
      </c>
      <c r="H68" s="44">
        <v>596.059</v>
      </c>
      <c r="I68" s="44">
        <v>0</v>
      </c>
      <c r="J68" s="44">
        <v>4193</v>
      </c>
      <c r="K68" s="44">
        <v>630</v>
      </c>
      <c r="L68" s="44">
        <v>596.059</v>
      </c>
      <c r="M68" s="44">
        <v>0</v>
      </c>
      <c r="N68" s="44">
        <v>4193</v>
      </c>
      <c r="O68" s="44">
        <v>630</v>
      </c>
      <c r="P68" s="44">
        <v>200</v>
      </c>
      <c r="Q68" s="44">
        <v>0</v>
      </c>
      <c r="R68" s="44">
        <v>0</v>
      </c>
      <c r="S68" s="44">
        <v>0</v>
      </c>
      <c r="T68" s="44">
        <v>396.059</v>
      </c>
      <c r="U68" s="44">
        <v>0</v>
      </c>
      <c r="V68" s="44">
        <v>0</v>
      </c>
      <c r="W68" s="44">
        <v>0</v>
      </c>
      <c r="X68" s="44">
        <v>0</v>
      </c>
      <c r="Y68" s="44">
        <v>0</v>
      </c>
      <c r="Z68" s="44">
        <v>0</v>
      </c>
      <c r="AA68" s="44">
        <v>0</v>
      </c>
      <c r="AB68" s="44">
        <v>0</v>
      </c>
      <c r="AC68" s="44">
        <v>0</v>
      </c>
      <c r="AD68" s="44">
        <v>0</v>
      </c>
      <c r="AE68" s="44">
        <v>0</v>
      </c>
      <c r="AF68" s="44">
        <v>0</v>
      </c>
      <c r="AG68" s="44">
        <v>0</v>
      </c>
      <c r="AH68" s="44">
        <v>0</v>
      </c>
      <c r="AI68" s="44">
        <v>0</v>
      </c>
      <c r="AJ68" s="44">
        <v>0</v>
      </c>
      <c r="AK68" s="44">
        <v>0</v>
      </c>
      <c r="AL68" s="44">
        <v>0</v>
      </c>
      <c r="AM68" s="44">
        <v>0</v>
      </c>
      <c r="AN68" s="44">
        <v>0</v>
      </c>
      <c r="AO68" s="44">
        <v>0</v>
      </c>
      <c r="AP68" s="44">
        <v>0</v>
      </c>
      <c r="AQ68" s="44">
        <v>0</v>
      </c>
      <c r="AR68" s="44">
        <v>0</v>
      </c>
      <c r="AS68" s="44">
        <v>0</v>
      </c>
      <c r="AT68" s="44">
        <v>0</v>
      </c>
      <c r="AU68" s="44">
        <v>0</v>
      </c>
      <c r="AV68" s="44">
        <v>0</v>
      </c>
      <c r="AW68" s="44">
        <v>0</v>
      </c>
      <c r="AX68" s="44">
        <v>180</v>
      </c>
      <c r="AY68" s="44">
        <v>0</v>
      </c>
      <c r="AZ68" s="44">
        <v>0</v>
      </c>
      <c r="BA68" s="44">
        <v>0</v>
      </c>
      <c r="BB68" s="44">
        <v>180</v>
      </c>
      <c r="BC68" s="44">
        <v>0</v>
      </c>
      <c r="BD68" s="44">
        <v>0</v>
      </c>
      <c r="BE68" s="44">
        <v>0</v>
      </c>
      <c r="BF68" s="44">
        <v>0</v>
      </c>
      <c r="BG68" s="44">
        <v>0</v>
      </c>
      <c r="BH68" s="44">
        <v>0</v>
      </c>
      <c r="BI68" s="44">
        <v>0</v>
      </c>
      <c r="BJ68" s="44">
        <v>0</v>
      </c>
      <c r="BK68" s="44">
        <v>0</v>
      </c>
      <c r="BL68" s="44">
        <v>0</v>
      </c>
      <c r="BM68" s="44">
        <v>0</v>
      </c>
      <c r="BN68" s="44">
        <v>0</v>
      </c>
      <c r="BO68" s="44">
        <v>0</v>
      </c>
      <c r="BP68" s="44">
        <v>0</v>
      </c>
      <c r="BQ68" s="44">
        <v>0</v>
      </c>
      <c r="BR68" s="44">
        <v>0</v>
      </c>
      <c r="BS68" s="44">
        <v>0</v>
      </c>
      <c r="BT68" s="44">
        <v>0</v>
      </c>
      <c r="BU68" s="44">
        <v>0</v>
      </c>
      <c r="BV68" s="44">
        <v>0</v>
      </c>
      <c r="BW68" s="44">
        <v>0</v>
      </c>
      <c r="BX68" s="44">
        <v>0</v>
      </c>
      <c r="BY68" s="44">
        <v>0</v>
      </c>
      <c r="BZ68" s="44">
        <v>0</v>
      </c>
      <c r="CA68" s="44">
        <v>0</v>
      </c>
      <c r="CB68" s="44">
        <v>0</v>
      </c>
      <c r="CC68" s="44">
        <v>0</v>
      </c>
      <c r="CD68" s="44">
        <v>0</v>
      </c>
      <c r="CE68" s="44">
        <v>0</v>
      </c>
      <c r="CF68" s="44">
        <v>0</v>
      </c>
      <c r="CG68" s="44">
        <v>0</v>
      </c>
      <c r="CH68" s="44">
        <v>0</v>
      </c>
      <c r="CI68" s="44">
        <v>0</v>
      </c>
      <c r="CJ68" s="44">
        <v>0</v>
      </c>
      <c r="CK68" s="44">
        <v>0</v>
      </c>
      <c r="CL68" s="44">
        <v>143.2</v>
      </c>
      <c r="CM68" s="44">
        <v>0</v>
      </c>
      <c r="CN68" s="44">
        <v>0</v>
      </c>
      <c r="CO68" s="44">
        <v>0</v>
      </c>
      <c r="CP68" s="44">
        <v>143.2</v>
      </c>
      <c r="CQ68" s="44">
        <v>0</v>
      </c>
      <c r="CR68" s="44">
        <v>0</v>
      </c>
      <c r="CS68" s="44">
        <v>0</v>
      </c>
      <c r="CT68" s="44">
        <v>0</v>
      </c>
      <c r="CU68" s="44">
        <v>0</v>
      </c>
      <c r="CV68" s="44">
        <v>0</v>
      </c>
      <c r="CW68" s="44">
        <v>0</v>
      </c>
      <c r="CX68" s="44">
        <v>0</v>
      </c>
      <c r="CY68" s="44">
        <v>0</v>
      </c>
      <c r="CZ68" s="44">
        <v>0</v>
      </c>
      <c r="DA68" s="44">
        <v>0</v>
      </c>
      <c r="DB68" s="44">
        <v>0</v>
      </c>
      <c r="DC68" s="44">
        <v>0</v>
      </c>
      <c r="DD68" s="44">
        <v>0</v>
      </c>
      <c r="DE68" s="44">
        <v>0</v>
      </c>
      <c r="DF68" s="44">
        <v>0</v>
      </c>
      <c r="DG68" s="44">
        <v>0</v>
      </c>
      <c r="DH68" s="44">
        <v>0</v>
      </c>
      <c r="DI68" s="44">
        <v>0</v>
      </c>
      <c r="DJ68" s="44">
        <v>238</v>
      </c>
      <c r="DK68" s="44">
        <v>0</v>
      </c>
      <c r="DL68" s="44">
        <v>238</v>
      </c>
      <c r="DM68" s="44">
        <v>0</v>
      </c>
      <c r="DN68" s="44">
        <v>0</v>
      </c>
      <c r="DO68" s="44">
        <v>0</v>
      </c>
      <c r="DP68" s="44">
        <v>0</v>
      </c>
      <c r="DQ68" s="44">
        <v>0</v>
      </c>
    </row>
    <row r="69" spans="1:121" ht="16.5" customHeight="1">
      <c r="A69" s="38"/>
      <c r="B69" s="45">
        <v>60</v>
      </c>
      <c r="C69" s="56" t="s">
        <v>148</v>
      </c>
      <c r="D69" s="44">
        <f t="shared" si="0"/>
        <v>92312.6085</v>
      </c>
      <c r="E69" s="44">
        <f t="shared" si="1"/>
        <v>11002.0224</v>
      </c>
      <c r="F69" s="44">
        <v>81367</v>
      </c>
      <c r="G69" s="44">
        <v>12208.0224</v>
      </c>
      <c r="H69" s="44">
        <v>22151.6085</v>
      </c>
      <c r="I69" s="44">
        <v>0</v>
      </c>
      <c r="J69" s="44">
        <v>22166</v>
      </c>
      <c r="K69" s="44">
        <v>2574.171</v>
      </c>
      <c r="L69" s="44">
        <v>20110</v>
      </c>
      <c r="M69" s="44">
        <v>0</v>
      </c>
      <c r="N69" s="44">
        <v>17906</v>
      </c>
      <c r="O69" s="44">
        <v>2341.371</v>
      </c>
      <c r="P69" s="44">
        <v>750</v>
      </c>
      <c r="Q69" s="44">
        <v>0</v>
      </c>
      <c r="R69" s="44">
        <v>3860</v>
      </c>
      <c r="S69" s="44">
        <v>202</v>
      </c>
      <c r="T69" s="44">
        <v>19360</v>
      </c>
      <c r="U69" s="44">
        <v>0</v>
      </c>
      <c r="V69" s="44">
        <v>400</v>
      </c>
      <c r="W69" s="44">
        <v>0</v>
      </c>
      <c r="X69" s="44">
        <v>0</v>
      </c>
      <c r="Y69" s="44">
        <v>0</v>
      </c>
      <c r="Z69" s="44">
        <v>0</v>
      </c>
      <c r="AA69" s="44">
        <v>0</v>
      </c>
      <c r="AB69" s="44">
        <v>0</v>
      </c>
      <c r="AC69" s="44">
        <v>0</v>
      </c>
      <c r="AD69" s="44">
        <v>1005</v>
      </c>
      <c r="AE69" s="44">
        <v>143.133</v>
      </c>
      <c r="AF69" s="44">
        <v>2041.6085</v>
      </c>
      <c r="AG69" s="44">
        <v>0</v>
      </c>
      <c r="AH69" s="44">
        <v>1005</v>
      </c>
      <c r="AI69" s="44">
        <v>143.133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4">
        <v>0</v>
      </c>
      <c r="AP69" s="44">
        <v>0</v>
      </c>
      <c r="AQ69" s="44">
        <v>0</v>
      </c>
      <c r="AR69" s="44">
        <v>2041.6085</v>
      </c>
      <c r="AS69" s="44">
        <v>0</v>
      </c>
      <c r="AT69" s="44">
        <v>0</v>
      </c>
      <c r="AU69" s="44">
        <v>0</v>
      </c>
      <c r="AV69" s="44">
        <v>0</v>
      </c>
      <c r="AW69" s="44">
        <v>0</v>
      </c>
      <c r="AX69" s="44">
        <v>6800</v>
      </c>
      <c r="AY69" s="44">
        <v>1350.554</v>
      </c>
      <c r="AZ69" s="44">
        <v>0</v>
      </c>
      <c r="BA69" s="44">
        <v>0</v>
      </c>
      <c r="BB69" s="44">
        <v>6800</v>
      </c>
      <c r="BC69" s="44">
        <v>1350.554</v>
      </c>
      <c r="BD69" s="44">
        <v>0</v>
      </c>
      <c r="BE69" s="44">
        <v>0</v>
      </c>
      <c r="BF69" s="44">
        <v>0</v>
      </c>
      <c r="BG69" s="44">
        <v>0</v>
      </c>
      <c r="BH69" s="44">
        <v>0</v>
      </c>
      <c r="BI69" s="44">
        <v>0</v>
      </c>
      <c r="BJ69" s="44">
        <v>17240</v>
      </c>
      <c r="BK69" s="44">
        <v>3372.5644</v>
      </c>
      <c r="BL69" s="44">
        <v>0</v>
      </c>
      <c r="BM69" s="44">
        <v>0</v>
      </c>
      <c r="BN69" s="44">
        <v>0</v>
      </c>
      <c r="BO69" s="44">
        <v>0</v>
      </c>
      <c r="BP69" s="44">
        <v>0</v>
      </c>
      <c r="BQ69" s="44">
        <v>0</v>
      </c>
      <c r="BR69" s="44">
        <v>0</v>
      </c>
      <c r="BS69" s="44">
        <v>0</v>
      </c>
      <c r="BT69" s="44">
        <v>0</v>
      </c>
      <c r="BU69" s="44">
        <v>0</v>
      </c>
      <c r="BV69" s="44">
        <v>14440</v>
      </c>
      <c r="BW69" s="44">
        <v>2662.1499</v>
      </c>
      <c r="BX69" s="44">
        <v>0</v>
      </c>
      <c r="BY69" s="44">
        <v>0</v>
      </c>
      <c r="BZ69" s="44">
        <v>2800</v>
      </c>
      <c r="CA69" s="44">
        <v>710.4145</v>
      </c>
      <c r="CB69" s="44">
        <v>0</v>
      </c>
      <c r="CC69" s="44">
        <v>0</v>
      </c>
      <c r="CD69" s="44">
        <v>0</v>
      </c>
      <c r="CE69" s="44">
        <v>0</v>
      </c>
      <c r="CF69" s="44">
        <v>0</v>
      </c>
      <c r="CG69" s="44">
        <v>0</v>
      </c>
      <c r="CH69" s="44">
        <v>0</v>
      </c>
      <c r="CI69" s="44">
        <v>0</v>
      </c>
      <c r="CJ69" s="44">
        <v>0</v>
      </c>
      <c r="CK69" s="44">
        <v>0</v>
      </c>
      <c r="CL69" s="44">
        <v>4150</v>
      </c>
      <c r="CM69" s="44">
        <v>351.6</v>
      </c>
      <c r="CN69" s="44">
        <v>0</v>
      </c>
      <c r="CO69" s="44">
        <v>0</v>
      </c>
      <c r="CP69" s="44">
        <v>4150</v>
      </c>
      <c r="CQ69" s="44">
        <v>351.6</v>
      </c>
      <c r="CR69" s="44">
        <v>0</v>
      </c>
      <c r="CS69" s="44">
        <v>0</v>
      </c>
      <c r="CT69" s="44">
        <v>3400</v>
      </c>
      <c r="CU69" s="44">
        <v>351.6</v>
      </c>
      <c r="CV69" s="44">
        <v>0</v>
      </c>
      <c r="CW69" s="44">
        <v>0</v>
      </c>
      <c r="CX69" s="44">
        <v>17000</v>
      </c>
      <c r="CY69" s="44">
        <v>3000</v>
      </c>
      <c r="CZ69" s="44">
        <v>0</v>
      </c>
      <c r="DA69" s="44">
        <v>0</v>
      </c>
      <c r="DB69" s="44">
        <v>17000</v>
      </c>
      <c r="DC69" s="44">
        <v>3000</v>
      </c>
      <c r="DD69" s="44">
        <v>0</v>
      </c>
      <c r="DE69" s="44">
        <v>0</v>
      </c>
      <c r="DF69" s="44">
        <v>1400</v>
      </c>
      <c r="DG69" s="44">
        <v>210</v>
      </c>
      <c r="DH69" s="44">
        <v>0</v>
      </c>
      <c r="DI69" s="44">
        <v>0</v>
      </c>
      <c r="DJ69" s="44">
        <v>0</v>
      </c>
      <c r="DK69" s="44">
        <v>0</v>
      </c>
      <c r="DL69" s="44">
        <v>11206</v>
      </c>
      <c r="DM69" s="44">
        <v>1206</v>
      </c>
      <c r="DN69" s="44">
        <v>0</v>
      </c>
      <c r="DO69" s="44">
        <v>0</v>
      </c>
      <c r="DP69" s="44">
        <v>11206</v>
      </c>
      <c r="DQ69" s="44">
        <v>1206</v>
      </c>
    </row>
    <row r="70" spans="1:121" ht="16.5" customHeight="1">
      <c r="A70" s="38"/>
      <c r="B70" s="45">
        <v>61</v>
      </c>
      <c r="C70" s="56" t="s">
        <v>149</v>
      </c>
      <c r="D70" s="44">
        <f t="shared" si="0"/>
        <v>14773.2576</v>
      </c>
      <c r="E70" s="44">
        <f t="shared" si="1"/>
        <v>2429.2012</v>
      </c>
      <c r="F70" s="44">
        <v>13343.2</v>
      </c>
      <c r="G70" s="44">
        <v>2429.2012</v>
      </c>
      <c r="H70" s="44">
        <v>2230.0576</v>
      </c>
      <c r="I70" s="44">
        <v>0</v>
      </c>
      <c r="J70" s="44">
        <v>8925.2</v>
      </c>
      <c r="K70" s="44">
        <v>1999.2012</v>
      </c>
      <c r="L70" s="44">
        <v>400</v>
      </c>
      <c r="M70" s="44">
        <v>0</v>
      </c>
      <c r="N70" s="44">
        <v>8325.2</v>
      </c>
      <c r="O70" s="44">
        <v>1963.6012</v>
      </c>
      <c r="P70" s="44">
        <v>400</v>
      </c>
      <c r="Q70" s="44">
        <v>0</v>
      </c>
      <c r="R70" s="44">
        <v>580</v>
      </c>
      <c r="S70" s="44">
        <v>32</v>
      </c>
      <c r="T70" s="44">
        <v>0</v>
      </c>
      <c r="U70" s="44">
        <v>0</v>
      </c>
      <c r="V70" s="44">
        <v>0</v>
      </c>
      <c r="W70" s="44">
        <v>0</v>
      </c>
      <c r="X70" s="44">
        <v>0</v>
      </c>
      <c r="Y70" s="44">
        <v>0</v>
      </c>
      <c r="Z70" s="44">
        <v>0</v>
      </c>
      <c r="AA70" s="44">
        <v>0</v>
      </c>
      <c r="AB70" s="44">
        <v>0</v>
      </c>
      <c r="AC70" s="44">
        <v>0</v>
      </c>
      <c r="AD70" s="44">
        <v>473</v>
      </c>
      <c r="AE70" s="44">
        <v>112.5</v>
      </c>
      <c r="AF70" s="44">
        <v>0</v>
      </c>
      <c r="AG70" s="44">
        <v>0</v>
      </c>
      <c r="AH70" s="44">
        <v>473</v>
      </c>
      <c r="AI70" s="44">
        <v>112.5</v>
      </c>
      <c r="AJ70" s="44">
        <v>0</v>
      </c>
      <c r="AK70" s="44">
        <v>0</v>
      </c>
      <c r="AL70" s="44">
        <v>0</v>
      </c>
      <c r="AM70" s="44">
        <v>0</v>
      </c>
      <c r="AN70" s="44">
        <v>0</v>
      </c>
      <c r="AO70" s="44">
        <v>0</v>
      </c>
      <c r="AP70" s="44">
        <v>0</v>
      </c>
      <c r="AQ70" s="44">
        <v>0</v>
      </c>
      <c r="AR70" s="44">
        <v>0</v>
      </c>
      <c r="AS70" s="44">
        <v>0</v>
      </c>
      <c r="AT70" s="44">
        <v>0</v>
      </c>
      <c r="AU70" s="44">
        <v>0</v>
      </c>
      <c r="AV70" s="44">
        <v>0</v>
      </c>
      <c r="AW70" s="44">
        <v>0</v>
      </c>
      <c r="AX70" s="44">
        <v>550</v>
      </c>
      <c r="AY70" s="44">
        <v>0</v>
      </c>
      <c r="AZ70" s="44">
        <v>0</v>
      </c>
      <c r="BA70" s="44">
        <v>0</v>
      </c>
      <c r="BB70" s="44">
        <v>550</v>
      </c>
      <c r="BC70" s="44">
        <v>0</v>
      </c>
      <c r="BD70" s="44">
        <v>0</v>
      </c>
      <c r="BE70" s="44">
        <v>0</v>
      </c>
      <c r="BF70" s="44">
        <v>0</v>
      </c>
      <c r="BG70" s="44">
        <v>0</v>
      </c>
      <c r="BH70" s="44">
        <v>0</v>
      </c>
      <c r="BI70" s="44">
        <v>0</v>
      </c>
      <c r="BJ70" s="44">
        <v>450</v>
      </c>
      <c r="BK70" s="44">
        <v>0</v>
      </c>
      <c r="BL70" s="44">
        <v>400</v>
      </c>
      <c r="BM70" s="44">
        <v>0</v>
      </c>
      <c r="BN70" s="44">
        <v>0</v>
      </c>
      <c r="BO70" s="44">
        <v>0</v>
      </c>
      <c r="BP70" s="44">
        <v>0</v>
      </c>
      <c r="BQ70" s="44">
        <v>0</v>
      </c>
      <c r="BR70" s="44">
        <v>0</v>
      </c>
      <c r="BS70" s="44">
        <v>0</v>
      </c>
      <c r="BT70" s="44">
        <v>0</v>
      </c>
      <c r="BU70" s="44">
        <v>0</v>
      </c>
      <c r="BV70" s="44">
        <v>300</v>
      </c>
      <c r="BW70" s="44">
        <v>0</v>
      </c>
      <c r="BX70" s="44">
        <v>0</v>
      </c>
      <c r="BY70" s="44">
        <v>0</v>
      </c>
      <c r="BZ70" s="44">
        <v>150</v>
      </c>
      <c r="CA70" s="44">
        <v>0</v>
      </c>
      <c r="CB70" s="44">
        <v>400</v>
      </c>
      <c r="CC70" s="44">
        <v>0</v>
      </c>
      <c r="CD70" s="44">
        <v>0</v>
      </c>
      <c r="CE70" s="44">
        <v>0</v>
      </c>
      <c r="CF70" s="44">
        <v>0</v>
      </c>
      <c r="CG70" s="44">
        <v>0</v>
      </c>
      <c r="CH70" s="44">
        <v>0</v>
      </c>
      <c r="CI70" s="44">
        <v>0</v>
      </c>
      <c r="CJ70" s="44">
        <v>0</v>
      </c>
      <c r="CK70" s="44">
        <v>0</v>
      </c>
      <c r="CL70" s="44">
        <v>1395</v>
      </c>
      <c r="CM70" s="44">
        <v>317.5</v>
      </c>
      <c r="CN70" s="44">
        <v>1430.0576</v>
      </c>
      <c r="CO70" s="44">
        <v>0</v>
      </c>
      <c r="CP70" s="44">
        <v>1395</v>
      </c>
      <c r="CQ70" s="44">
        <v>317.5</v>
      </c>
      <c r="CR70" s="44">
        <v>1430.0576</v>
      </c>
      <c r="CS70" s="44">
        <v>0</v>
      </c>
      <c r="CT70" s="44">
        <v>595</v>
      </c>
      <c r="CU70" s="44">
        <v>127.5</v>
      </c>
      <c r="CV70" s="44">
        <v>1430.0576</v>
      </c>
      <c r="CW70" s="44">
        <v>0</v>
      </c>
      <c r="CX70" s="44">
        <v>450</v>
      </c>
      <c r="CY70" s="44">
        <v>0</v>
      </c>
      <c r="CZ70" s="44">
        <v>0</v>
      </c>
      <c r="DA70" s="44">
        <v>0</v>
      </c>
      <c r="DB70" s="44">
        <v>450</v>
      </c>
      <c r="DC70" s="44">
        <v>0</v>
      </c>
      <c r="DD70" s="44">
        <v>0</v>
      </c>
      <c r="DE70" s="44">
        <v>0</v>
      </c>
      <c r="DF70" s="44">
        <v>300</v>
      </c>
      <c r="DG70" s="44">
        <v>0</v>
      </c>
      <c r="DH70" s="44">
        <v>0</v>
      </c>
      <c r="DI70" s="44">
        <v>0</v>
      </c>
      <c r="DJ70" s="44">
        <v>0</v>
      </c>
      <c r="DK70" s="44">
        <v>0</v>
      </c>
      <c r="DL70" s="44">
        <v>800</v>
      </c>
      <c r="DM70" s="44">
        <v>0</v>
      </c>
      <c r="DN70" s="44">
        <v>0</v>
      </c>
      <c r="DO70" s="44">
        <v>0</v>
      </c>
      <c r="DP70" s="44">
        <v>800</v>
      </c>
      <c r="DQ70" s="44">
        <v>0</v>
      </c>
    </row>
    <row r="71" spans="1:121" ht="16.5" customHeight="1">
      <c r="A71" s="38"/>
      <c r="B71" s="45">
        <v>62</v>
      </c>
      <c r="C71" s="56" t="s">
        <v>150</v>
      </c>
      <c r="D71" s="44">
        <f t="shared" si="0"/>
        <v>49253.0203</v>
      </c>
      <c r="E71" s="44">
        <f t="shared" si="1"/>
        <v>8044.676</v>
      </c>
      <c r="F71" s="44">
        <v>44023.4</v>
      </c>
      <c r="G71" s="44">
        <v>8323.188</v>
      </c>
      <c r="H71" s="44">
        <v>11333.0203</v>
      </c>
      <c r="I71" s="44">
        <v>-278.512</v>
      </c>
      <c r="J71" s="44">
        <v>22418</v>
      </c>
      <c r="K71" s="44">
        <v>5847.438</v>
      </c>
      <c r="L71" s="44">
        <v>350.0203</v>
      </c>
      <c r="M71" s="44">
        <v>0</v>
      </c>
      <c r="N71" s="44">
        <v>21848</v>
      </c>
      <c r="O71" s="44">
        <v>5574.638</v>
      </c>
      <c r="P71" s="44">
        <v>0</v>
      </c>
      <c r="Q71" s="44">
        <v>0</v>
      </c>
      <c r="R71" s="44">
        <v>50</v>
      </c>
      <c r="S71" s="44">
        <v>0</v>
      </c>
      <c r="T71" s="44">
        <v>0</v>
      </c>
      <c r="U71" s="44">
        <v>0</v>
      </c>
      <c r="V71" s="44">
        <v>0</v>
      </c>
      <c r="W71" s="44">
        <v>0</v>
      </c>
      <c r="X71" s="44">
        <v>0</v>
      </c>
      <c r="Y71" s="44">
        <v>0</v>
      </c>
      <c r="Z71" s="44">
        <v>0</v>
      </c>
      <c r="AA71" s="44">
        <v>0</v>
      </c>
      <c r="AB71" s="44">
        <v>0</v>
      </c>
      <c r="AC71" s="44">
        <v>0</v>
      </c>
      <c r="AD71" s="44">
        <v>3262</v>
      </c>
      <c r="AE71" s="44">
        <v>108</v>
      </c>
      <c r="AF71" s="44">
        <v>-50</v>
      </c>
      <c r="AG71" s="44">
        <v>-278.512</v>
      </c>
      <c r="AH71" s="44">
        <v>3262</v>
      </c>
      <c r="AI71" s="44">
        <v>108</v>
      </c>
      <c r="AJ71" s="44">
        <v>450</v>
      </c>
      <c r="AK71" s="44">
        <v>0</v>
      </c>
      <c r="AL71" s="44">
        <v>0</v>
      </c>
      <c r="AM71" s="44">
        <v>0</v>
      </c>
      <c r="AN71" s="44">
        <v>0</v>
      </c>
      <c r="AO71" s="44">
        <v>0</v>
      </c>
      <c r="AP71" s="44">
        <v>0</v>
      </c>
      <c r="AQ71" s="44">
        <v>0</v>
      </c>
      <c r="AR71" s="44">
        <v>0</v>
      </c>
      <c r="AS71" s="44">
        <v>0</v>
      </c>
      <c r="AT71" s="44">
        <v>0</v>
      </c>
      <c r="AU71" s="44">
        <v>0</v>
      </c>
      <c r="AV71" s="44">
        <v>-500</v>
      </c>
      <c r="AW71" s="44">
        <v>-278.512</v>
      </c>
      <c r="AX71" s="44">
        <v>1200</v>
      </c>
      <c r="AY71" s="44">
        <v>216.75</v>
      </c>
      <c r="AZ71" s="44">
        <v>0</v>
      </c>
      <c r="BA71" s="44">
        <v>0</v>
      </c>
      <c r="BB71" s="44">
        <v>1200</v>
      </c>
      <c r="BC71" s="44">
        <v>216.75</v>
      </c>
      <c r="BD71" s="44">
        <v>0</v>
      </c>
      <c r="BE71" s="44">
        <v>0</v>
      </c>
      <c r="BF71" s="44">
        <v>0</v>
      </c>
      <c r="BG71" s="44">
        <v>0</v>
      </c>
      <c r="BH71" s="44">
        <v>0</v>
      </c>
      <c r="BI71" s="44">
        <v>0</v>
      </c>
      <c r="BJ71" s="44">
        <v>400</v>
      </c>
      <c r="BK71" s="44">
        <v>0</v>
      </c>
      <c r="BL71" s="44">
        <v>8240</v>
      </c>
      <c r="BM71" s="44">
        <v>0</v>
      </c>
      <c r="BN71" s="44">
        <v>0</v>
      </c>
      <c r="BO71" s="44">
        <v>0</v>
      </c>
      <c r="BP71" s="44">
        <v>0</v>
      </c>
      <c r="BQ71" s="44">
        <v>0</v>
      </c>
      <c r="BR71" s="44">
        <v>0</v>
      </c>
      <c r="BS71" s="44">
        <v>0</v>
      </c>
      <c r="BT71" s="44">
        <v>0</v>
      </c>
      <c r="BU71" s="44">
        <v>0</v>
      </c>
      <c r="BV71" s="44">
        <v>400</v>
      </c>
      <c r="BW71" s="44">
        <v>0</v>
      </c>
      <c r="BX71" s="44">
        <v>0</v>
      </c>
      <c r="BY71" s="44">
        <v>0</v>
      </c>
      <c r="BZ71" s="44">
        <v>0</v>
      </c>
      <c r="CA71" s="44">
        <v>0</v>
      </c>
      <c r="CB71" s="44">
        <v>8240</v>
      </c>
      <c r="CC71" s="44">
        <v>0</v>
      </c>
      <c r="CD71" s="44">
        <v>0</v>
      </c>
      <c r="CE71" s="44">
        <v>0</v>
      </c>
      <c r="CF71" s="44">
        <v>0</v>
      </c>
      <c r="CG71" s="44">
        <v>0</v>
      </c>
      <c r="CH71" s="44">
        <v>0</v>
      </c>
      <c r="CI71" s="44">
        <v>0</v>
      </c>
      <c r="CJ71" s="44">
        <v>0</v>
      </c>
      <c r="CK71" s="44">
        <v>0</v>
      </c>
      <c r="CL71" s="44">
        <v>4440</v>
      </c>
      <c r="CM71" s="44">
        <v>1065</v>
      </c>
      <c r="CN71" s="44">
        <v>2793</v>
      </c>
      <c r="CO71" s="44">
        <v>0</v>
      </c>
      <c r="CP71" s="44">
        <v>4440</v>
      </c>
      <c r="CQ71" s="44">
        <v>1065</v>
      </c>
      <c r="CR71" s="44">
        <v>2793</v>
      </c>
      <c r="CS71" s="44">
        <v>0</v>
      </c>
      <c r="CT71" s="44">
        <v>2950</v>
      </c>
      <c r="CU71" s="44">
        <v>720</v>
      </c>
      <c r="CV71" s="44">
        <v>0</v>
      </c>
      <c r="CW71" s="44">
        <v>0</v>
      </c>
      <c r="CX71" s="44">
        <v>5800</v>
      </c>
      <c r="CY71" s="44">
        <v>776</v>
      </c>
      <c r="CZ71" s="44">
        <v>0</v>
      </c>
      <c r="DA71" s="44">
        <v>0</v>
      </c>
      <c r="DB71" s="44">
        <v>5800</v>
      </c>
      <c r="DC71" s="44">
        <v>776</v>
      </c>
      <c r="DD71" s="44">
        <v>0</v>
      </c>
      <c r="DE71" s="44">
        <v>0</v>
      </c>
      <c r="DF71" s="44">
        <v>400</v>
      </c>
      <c r="DG71" s="44">
        <v>310</v>
      </c>
      <c r="DH71" s="44">
        <v>0</v>
      </c>
      <c r="DI71" s="44">
        <v>0</v>
      </c>
      <c r="DJ71" s="44">
        <v>0</v>
      </c>
      <c r="DK71" s="44">
        <v>0</v>
      </c>
      <c r="DL71" s="44">
        <v>6103.4</v>
      </c>
      <c r="DM71" s="44">
        <v>0</v>
      </c>
      <c r="DN71" s="44">
        <v>0</v>
      </c>
      <c r="DO71" s="44">
        <v>0</v>
      </c>
      <c r="DP71" s="44">
        <v>6103.4</v>
      </c>
      <c r="DQ71" s="44">
        <v>0</v>
      </c>
    </row>
    <row r="72" spans="1:121" ht="16.5" customHeight="1">
      <c r="A72" s="38"/>
      <c r="B72" s="45">
        <v>63</v>
      </c>
      <c r="C72" s="58" t="s">
        <v>151</v>
      </c>
      <c r="D72" s="44">
        <f t="shared" si="0"/>
        <v>42622.3197</v>
      </c>
      <c r="E72" s="44">
        <f t="shared" si="1"/>
        <v>3459.5651</v>
      </c>
      <c r="F72" s="44">
        <v>30479.77</v>
      </c>
      <c r="G72" s="44">
        <v>3459.5651</v>
      </c>
      <c r="H72" s="44">
        <v>13942.5497</v>
      </c>
      <c r="I72" s="44">
        <v>0</v>
      </c>
      <c r="J72" s="44">
        <v>16179.57</v>
      </c>
      <c r="K72" s="44">
        <v>2819.3651</v>
      </c>
      <c r="L72" s="44">
        <v>4524</v>
      </c>
      <c r="M72" s="44">
        <v>0</v>
      </c>
      <c r="N72" s="44">
        <v>16079.57</v>
      </c>
      <c r="O72" s="44">
        <v>2812.1651</v>
      </c>
      <c r="P72" s="44">
        <v>4524</v>
      </c>
      <c r="Q72" s="44">
        <v>0</v>
      </c>
      <c r="R72" s="44">
        <v>100</v>
      </c>
      <c r="S72" s="44">
        <v>7.2</v>
      </c>
      <c r="T72" s="44">
        <v>0</v>
      </c>
      <c r="U72" s="44">
        <v>0</v>
      </c>
      <c r="V72" s="44">
        <v>0</v>
      </c>
      <c r="W72" s="44">
        <v>0</v>
      </c>
      <c r="X72" s="44">
        <v>0</v>
      </c>
      <c r="Y72" s="44">
        <v>0</v>
      </c>
      <c r="Z72" s="44">
        <v>0</v>
      </c>
      <c r="AA72" s="44">
        <v>0</v>
      </c>
      <c r="AB72" s="44">
        <v>0</v>
      </c>
      <c r="AC72" s="44">
        <v>0</v>
      </c>
      <c r="AD72" s="44">
        <v>520</v>
      </c>
      <c r="AE72" s="44">
        <v>0</v>
      </c>
      <c r="AF72" s="44">
        <v>-800</v>
      </c>
      <c r="AG72" s="44">
        <v>0</v>
      </c>
      <c r="AH72" s="44">
        <v>520</v>
      </c>
      <c r="AI72" s="44">
        <v>0</v>
      </c>
      <c r="AJ72" s="44">
        <v>0</v>
      </c>
      <c r="AK72" s="44">
        <v>0</v>
      </c>
      <c r="AL72" s="44">
        <v>0</v>
      </c>
      <c r="AM72" s="44">
        <v>0</v>
      </c>
      <c r="AN72" s="44">
        <v>0</v>
      </c>
      <c r="AO72" s="44">
        <v>0</v>
      </c>
      <c r="AP72" s="44">
        <v>0</v>
      </c>
      <c r="AQ72" s="44">
        <v>0</v>
      </c>
      <c r="AR72" s="44">
        <v>0</v>
      </c>
      <c r="AS72" s="44">
        <v>0</v>
      </c>
      <c r="AT72" s="44">
        <v>0</v>
      </c>
      <c r="AU72" s="44">
        <v>0</v>
      </c>
      <c r="AV72" s="44">
        <v>-800</v>
      </c>
      <c r="AW72" s="44">
        <v>0</v>
      </c>
      <c r="AX72" s="44">
        <v>1239.2</v>
      </c>
      <c r="AY72" s="44">
        <v>79.2</v>
      </c>
      <c r="AZ72" s="44">
        <v>0</v>
      </c>
      <c r="BA72" s="44">
        <v>0</v>
      </c>
      <c r="BB72" s="44">
        <v>1239.2</v>
      </c>
      <c r="BC72" s="44">
        <v>79.2</v>
      </c>
      <c r="BD72" s="44">
        <v>0</v>
      </c>
      <c r="BE72" s="44">
        <v>0</v>
      </c>
      <c r="BF72" s="44">
        <v>0</v>
      </c>
      <c r="BG72" s="44">
        <v>0</v>
      </c>
      <c r="BH72" s="44">
        <v>0</v>
      </c>
      <c r="BI72" s="44">
        <v>0</v>
      </c>
      <c r="BJ72" s="44">
        <v>220</v>
      </c>
      <c r="BK72" s="44">
        <v>0</v>
      </c>
      <c r="BL72" s="44">
        <v>0</v>
      </c>
      <c r="BM72" s="44">
        <v>0</v>
      </c>
      <c r="BN72" s="44">
        <v>0</v>
      </c>
      <c r="BO72" s="44">
        <v>0</v>
      </c>
      <c r="BP72" s="44">
        <v>0</v>
      </c>
      <c r="BQ72" s="44">
        <v>0</v>
      </c>
      <c r="BR72" s="44">
        <v>0</v>
      </c>
      <c r="BS72" s="44">
        <v>0</v>
      </c>
      <c r="BT72" s="44">
        <v>0</v>
      </c>
      <c r="BU72" s="44">
        <v>0</v>
      </c>
      <c r="BV72" s="44">
        <v>220</v>
      </c>
      <c r="BW72" s="44">
        <v>0</v>
      </c>
      <c r="BX72" s="44">
        <v>0</v>
      </c>
      <c r="BY72" s="44">
        <v>0</v>
      </c>
      <c r="BZ72" s="44">
        <v>0</v>
      </c>
      <c r="CA72" s="44">
        <v>0</v>
      </c>
      <c r="CB72" s="44">
        <v>0</v>
      </c>
      <c r="CC72" s="44">
        <v>0</v>
      </c>
      <c r="CD72" s="44">
        <v>0</v>
      </c>
      <c r="CE72" s="44">
        <v>0</v>
      </c>
      <c r="CF72" s="44">
        <v>0</v>
      </c>
      <c r="CG72" s="44">
        <v>0</v>
      </c>
      <c r="CH72" s="44">
        <v>0</v>
      </c>
      <c r="CI72" s="44">
        <v>0</v>
      </c>
      <c r="CJ72" s="44">
        <v>0</v>
      </c>
      <c r="CK72" s="44">
        <v>0</v>
      </c>
      <c r="CL72" s="44">
        <v>2591</v>
      </c>
      <c r="CM72" s="44">
        <v>561</v>
      </c>
      <c r="CN72" s="44">
        <v>10218.5497</v>
      </c>
      <c r="CO72" s="44">
        <v>0</v>
      </c>
      <c r="CP72" s="44">
        <v>2591</v>
      </c>
      <c r="CQ72" s="44">
        <v>561</v>
      </c>
      <c r="CR72" s="44">
        <v>10218.5497</v>
      </c>
      <c r="CS72" s="44">
        <v>0</v>
      </c>
      <c r="CT72" s="44">
        <v>1900</v>
      </c>
      <c r="CU72" s="44">
        <v>411</v>
      </c>
      <c r="CV72" s="44">
        <v>10218.5497</v>
      </c>
      <c r="CW72" s="44">
        <v>0</v>
      </c>
      <c r="CX72" s="44">
        <v>7930</v>
      </c>
      <c r="CY72" s="44">
        <v>0</v>
      </c>
      <c r="CZ72" s="44">
        <v>0</v>
      </c>
      <c r="DA72" s="44">
        <v>0</v>
      </c>
      <c r="DB72" s="44">
        <v>7930</v>
      </c>
      <c r="DC72" s="44">
        <v>0</v>
      </c>
      <c r="DD72" s="44">
        <v>0</v>
      </c>
      <c r="DE72" s="44">
        <v>0</v>
      </c>
      <c r="DF72" s="44">
        <v>0</v>
      </c>
      <c r="DG72" s="44">
        <v>0</v>
      </c>
      <c r="DH72" s="44">
        <v>0</v>
      </c>
      <c r="DI72" s="44">
        <v>0</v>
      </c>
      <c r="DJ72" s="44">
        <v>0</v>
      </c>
      <c r="DK72" s="44">
        <v>0</v>
      </c>
      <c r="DL72" s="44">
        <v>1800</v>
      </c>
      <c r="DM72" s="44">
        <v>0</v>
      </c>
      <c r="DN72" s="44">
        <v>0</v>
      </c>
      <c r="DO72" s="44">
        <v>0</v>
      </c>
      <c r="DP72" s="44">
        <v>1800</v>
      </c>
      <c r="DQ72" s="44">
        <v>0</v>
      </c>
    </row>
    <row r="73" spans="1:121" ht="16.5" customHeight="1">
      <c r="A73" s="38"/>
      <c r="B73" s="45">
        <v>64</v>
      </c>
      <c r="C73" s="58" t="s">
        <v>152</v>
      </c>
      <c r="D73" s="44">
        <f t="shared" si="0"/>
        <v>15980.851600000002</v>
      </c>
      <c r="E73" s="44">
        <f t="shared" si="1"/>
        <v>1739.2424</v>
      </c>
      <c r="F73" s="44">
        <v>14732.7</v>
      </c>
      <c r="G73" s="44">
        <v>1739.2424</v>
      </c>
      <c r="H73" s="44">
        <v>1998.1516</v>
      </c>
      <c r="I73" s="44">
        <v>0</v>
      </c>
      <c r="J73" s="44">
        <v>11205.2</v>
      </c>
      <c r="K73" s="44">
        <v>1436.7944</v>
      </c>
      <c r="L73" s="44">
        <v>0</v>
      </c>
      <c r="M73" s="44">
        <v>0</v>
      </c>
      <c r="N73" s="44">
        <v>11175.2</v>
      </c>
      <c r="O73" s="44">
        <v>1436.7944</v>
      </c>
      <c r="P73" s="44">
        <v>0</v>
      </c>
      <c r="Q73" s="44">
        <v>0</v>
      </c>
      <c r="R73" s="44">
        <v>30</v>
      </c>
      <c r="S73" s="44">
        <v>0</v>
      </c>
      <c r="T73" s="44">
        <v>0</v>
      </c>
      <c r="U73" s="44">
        <v>0</v>
      </c>
      <c r="V73" s="44">
        <v>0</v>
      </c>
      <c r="W73" s="44">
        <v>0</v>
      </c>
      <c r="X73" s="44">
        <v>0</v>
      </c>
      <c r="Y73" s="44">
        <v>0</v>
      </c>
      <c r="Z73" s="44">
        <v>0</v>
      </c>
      <c r="AA73" s="44">
        <v>0</v>
      </c>
      <c r="AB73" s="44">
        <v>0</v>
      </c>
      <c r="AC73" s="44">
        <v>0</v>
      </c>
      <c r="AD73" s="44">
        <v>265</v>
      </c>
      <c r="AE73" s="44">
        <v>77.088</v>
      </c>
      <c r="AF73" s="44">
        <v>300</v>
      </c>
      <c r="AG73" s="44">
        <v>0</v>
      </c>
      <c r="AH73" s="44">
        <v>265</v>
      </c>
      <c r="AI73" s="44">
        <v>77.088</v>
      </c>
      <c r="AJ73" s="44">
        <v>300</v>
      </c>
      <c r="AK73" s="44">
        <v>0</v>
      </c>
      <c r="AL73" s="44">
        <v>0</v>
      </c>
      <c r="AM73" s="44">
        <v>0</v>
      </c>
      <c r="AN73" s="44">
        <v>0</v>
      </c>
      <c r="AO73" s="44">
        <v>0</v>
      </c>
      <c r="AP73" s="44">
        <v>0</v>
      </c>
      <c r="AQ73" s="44">
        <v>0</v>
      </c>
      <c r="AR73" s="44">
        <v>0</v>
      </c>
      <c r="AS73" s="44">
        <v>0</v>
      </c>
      <c r="AT73" s="44">
        <v>0</v>
      </c>
      <c r="AU73" s="44">
        <v>0</v>
      </c>
      <c r="AV73" s="44">
        <v>0</v>
      </c>
      <c r="AW73" s="44">
        <v>0</v>
      </c>
      <c r="AX73" s="44">
        <v>300</v>
      </c>
      <c r="AY73" s="44">
        <v>0</v>
      </c>
      <c r="AZ73" s="44">
        <v>0</v>
      </c>
      <c r="BA73" s="44">
        <v>0</v>
      </c>
      <c r="BB73" s="44">
        <v>300</v>
      </c>
      <c r="BC73" s="44">
        <v>0</v>
      </c>
      <c r="BD73" s="44">
        <v>0</v>
      </c>
      <c r="BE73" s="44">
        <v>0</v>
      </c>
      <c r="BF73" s="44">
        <v>0</v>
      </c>
      <c r="BG73" s="44">
        <v>0</v>
      </c>
      <c r="BH73" s="44">
        <v>0</v>
      </c>
      <c r="BI73" s="44">
        <v>0</v>
      </c>
      <c r="BJ73" s="44">
        <v>1100</v>
      </c>
      <c r="BK73" s="44">
        <v>83.8</v>
      </c>
      <c r="BL73" s="44">
        <v>1698.1516</v>
      </c>
      <c r="BM73" s="44">
        <v>0</v>
      </c>
      <c r="BN73" s="44">
        <v>0</v>
      </c>
      <c r="BO73" s="44">
        <v>0</v>
      </c>
      <c r="BP73" s="44">
        <v>0</v>
      </c>
      <c r="BQ73" s="44">
        <v>0</v>
      </c>
      <c r="BR73" s="44">
        <v>0</v>
      </c>
      <c r="BS73" s="44">
        <v>0</v>
      </c>
      <c r="BT73" s="44">
        <v>0</v>
      </c>
      <c r="BU73" s="44">
        <v>0</v>
      </c>
      <c r="BV73" s="44">
        <v>1100</v>
      </c>
      <c r="BW73" s="44">
        <v>83.8</v>
      </c>
      <c r="BX73" s="44">
        <v>1698.1516</v>
      </c>
      <c r="BY73" s="44">
        <v>0</v>
      </c>
      <c r="BZ73" s="44">
        <v>0</v>
      </c>
      <c r="CA73" s="44">
        <v>0</v>
      </c>
      <c r="CB73" s="44">
        <v>0</v>
      </c>
      <c r="CC73" s="44">
        <v>0</v>
      </c>
      <c r="CD73" s="44">
        <v>0</v>
      </c>
      <c r="CE73" s="44">
        <v>0</v>
      </c>
      <c r="CF73" s="44">
        <v>0</v>
      </c>
      <c r="CG73" s="44">
        <v>0</v>
      </c>
      <c r="CH73" s="44">
        <v>0</v>
      </c>
      <c r="CI73" s="44">
        <v>0</v>
      </c>
      <c r="CJ73" s="44">
        <v>0</v>
      </c>
      <c r="CK73" s="44">
        <v>0</v>
      </c>
      <c r="CL73" s="44">
        <v>1012.5</v>
      </c>
      <c r="CM73" s="44">
        <v>141.56</v>
      </c>
      <c r="CN73" s="44">
        <v>0</v>
      </c>
      <c r="CO73" s="44">
        <v>0</v>
      </c>
      <c r="CP73" s="44">
        <v>1012.5</v>
      </c>
      <c r="CQ73" s="44">
        <v>141.56</v>
      </c>
      <c r="CR73" s="44">
        <v>0</v>
      </c>
      <c r="CS73" s="44">
        <v>0</v>
      </c>
      <c r="CT73" s="44">
        <v>1012.5</v>
      </c>
      <c r="CU73" s="44">
        <v>141.56</v>
      </c>
      <c r="CV73" s="44">
        <v>0</v>
      </c>
      <c r="CW73" s="44">
        <v>0</v>
      </c>
      <c r="CX73" s="44">
        <v>0</v>
      </c>
      <c r="CY73" s="44">
        <v>0</v>
      </c>
      <c r="CZ73" s="44">
        <v>0</v>
      </c>
      <c r="DA73" s="44">
        <v>0</v>
      </c>
      <c r="DB73" s="44">
        <v>0</v>
      </c>
      <c r="DC73" s="44">
        <v>0</v>
      </c>
      <c r="DD73" s="44">
        <v>0</v>
      </c>
      <c r="DE73" s="44">
        <v>0</v>
      </c>
      <c r="DF73" s="44">
        <v>100</v>
      </c>
      <c r="DG73" s="44">
        <v>0</v>
      </c>
      <c r="DH73" s="44">
        <v>0</v>
      </c>
      <c r="DI73" s="44">
        <v>0</v>
      </c>
      <c r="DJ73" s="44">
        <v>0</v>
      </c>
      <c r="DK73" s="44">
        <v>0</v>
      </c>
      <c r="DL73" s="44">
        <v>750</v>
      </c>
      <c r="DM73" s="44">
        <v>0</v>
      </c>
      <c r="DN73" s="44">
        <v>0</v>
      </c>
      <c r="DO73" s="44">
        <v>0</v>
      </c>
      <c r="DP73" s="44">
        <v>750</v>
      </c>
      <c r="DQ73" s="44">
        <v>0</v>
      </c>
    </row>
    <row r="74" spans="1:121" ht="16.5" customHeight="1">
      <c r="A74" s="38"/>
      <c r="B74" s="45">
        <v>65</v>
      </c>
      <c r="C74" s="56" t="s">
        <v>153</v>
      </c>
      <c r="D74" s="44">
        <f t="shared" si="0"/>
        <v>18960.2538</v>
      </c>
      <c r="E74" s="44">
        <f t="shared" si="1"/>
        <v>2777.0814</v>
      </c>
      <c r="F74" s="44">
        <v>14443</v>
      </c>
      <c r="G74" s="44">
        <v>2777.0814</v>
      </c>
      <c r="H74" s="44">
        <v>5317.2538</v>
      </c>
      <c r="I74" s="44">
        <v>0</v>
      </c>
      <c r="J74" s="44">
        <v>9626.2</v>
      </c>
      <c r="K74" s="44">
        <v>2116.4814</v>
      </c>
      <c r="L74" s="44">
        <v>4317.2538</v>
      </c>
      <c r="M74" s="44">
        <v>0</v>
      </c>
      <c r="N74" s="44">
        <v>9596.2</v>
      </c>
      <c r="O74" s="44">
        <v>2116.4814</v>
      </c>
      <c r="P74" s="44">
        <v>0</v>
      </c>
      <c r="Q74" s="44">
        <v>0</v>
      </c>
      <c r="R74" s="44">
        <v>30</v>
      </c>
      <c r="S74" s="44">
        <v>0</v>
      </c>
      <c r="T74" s="44">
        <v>4317.2538</v>
      </c>
      <c r="U74" s="44">
        <v>0</v>
      </c>
      <c r="V74" s="44">
        <v>0</v>
      </c>
      <c r="W74" s="44">
        <v>0</v>
      </c>
      <c r="X74" s="44">
        <v>0</v>
      </c>
      <c r="Y74" s="44">
        <v>0</v>
      </c>
      <c r="Z74" s="44">
        <v>0</v>
      </c>
      <c r="AA74" s="44">
        <v>0</v>
      </c>
      <c r="AB74" s="44">
        <v>0</v>
      </c>
      <c r="AC74" s="44">
        <v>0</v>
      </c>
      <c r="AD74" s="44">
        <v>551</v>
      </c>
      <c r="AE74" s="44">
        <v>89.6</v>
      </c>
      <c r="AF74" s="44">
        <v>0</v>
      </c>
      <c r="AG74" s="44">
        <v>0</v>
      </c>
      <c r="AH74" s="44">
        <v>551</v>
      </c>
      <c r="AI74" s="44">
        <v>89.6</v>
      </c>
      <c r="AJ74" s="44">
        <v>0</v>
      </c>
      <c r="AK74" s="44">
        <v>0</v>
      </c>
      <c r="AL74" s="44">
        <v>0</v>
      </c>
      <c r="AM74" s="44">
        <v>0</v>
      </c>
      <c r="AN74" s="44">
        <v>0</v>
      </c>
      <c r="AO74" s="44">
        <v>0</v>
      </c>
      <c r="AP74" s="44">
        <v>0</v>
      </c>
      <c r="AQ74" s="44">
        <v>0</v>
      </c>
      <c r="AR74" s="44">
        <v>0</v>
      </c>
      <c r="AS74" s="44">
        <v>0</v>
      </c>
      <c r="AT74" s="44">
        <v>0</v>
      </c>
      <c r="AU74" s="44">
        <v>0</v>
      </c>
      <c r="AV74" s="44">
        <v>0</v>
      </c>
      <c r="AW74" s="44">
        <v>0</v>
      </c>
      <c r="AX74" s="44">
        <v>615</v>
      </c>
      <c r="AY74" s="44">
        <v>45</v>
      </c>
      <c r="AZ74" s="44">
        <v>0</v>
      </c>
      <c r="BA74" s="44">
        <v>0</v>
      </c>
      <c r="BB74" s="44">
        <v>615</v>
      </c>
      <c r="BC74" s="44">
        <v>45</v>
      </c>
      <c r="BD74" s="44">
        <v>0</v>
      </c>
      <c r="BE74" s="44">
        <v>0</v>
      </c>
      <c r="BF74" s="44">
        <v>0</v>
      </c>
      <c r="BG74" s="44">
        <v>0</v>
      </c>
      <c r="BH74" s="44">
        <v>0</v>
      </c>
      <c r="BI74" s="44">
        <v>0</v>
      </c>
      <c r="BJ74" s="44">
        <v>240.8</v>
      </c>
      <c r="BK74" s="44">
        <v>0</v>
      </c>
      <c r="BL74" s="44">
        <v>1000</v>
      </c>
      <c r="BM74" s="44">
        <v>0</v>
      </c>
      <c r="BN74" s="44">
        <v>0</v>
      </c>
      <c r="BO74" s="44">
        <v>0</v>
      </c>
      <c r="BP74" s="44">
        <v>0</v>
      </c>
      <c r="BQ74" s="44">
        <v>0</v>
      </c>
      <c r="BR74" s="44">
        <v>0</v>
      </c>
      <c r="BS74" s="44">
        <v>0</v>
      </c>
      <c r="BT74" s="44">
        <v>0</v>
      </c>
      <c r="BU74" s="44">
        <v>0</v>
      </c>
      <c r="BV74" s="44">
        <v>70.8</v>
      </c>
      <c r="BW74" s="44">
        <v>0</v>
      </c>
      <c r="BX74" s="44">
        <v>1000</v>
      </c>
      <c r="BY74" s="44">
        <v>0</v>
      </c>
      <c r="BZ74" s="44">
        <v>170</v>
      </c>
      <c r="CA74" s="44">
        <v>0</v>
      </c>
      <c r="CB74" s="44">
        <v>0</v>
      </c>
      <c r="CC74" s="44">
        <v>0</v>
      </c>
      <c r="CD74" s="44">
        <v>0</v>
      </c>
      <c r="CE74" s="44">
        <v>0</v>
      </c>
      <c r="CF74" s="44">
        <v>0</v>
      </c>
      <c r="CG74" s="44">
        <v>0</v>
      </c>
      <c r="CH74" s="44">
        <v>0</v>
      </c>
      <c r="CI74" s="44">
        <v>0</v>
      </c>
      <c r="CJ74" s="44">
        <v>0</v>
      </c>
      <c r="CK74" s="44">
        <v>0</v>
      </c>
      <c r="CL74" s="44">
        <v>2410</v>
      </c>
      <c r="CM74" s="44">
        <v>486</v>
      </c>
      <c r="CN74" s="44">
        <v>0</v>
      </c>
      <c r="CO74" s="44">
        <v>0</v>
      </c>
      <c r="CP74" s="44">
        <v>2410</v>
      </c>
      <c r="CQ74" s="44">
        <v>486</v>
      </c>
      <c r="CR74" s="44">
        <v>0</v>
      </c>
      <c r="CS74" s="44">
        <v>0</v>
      </c>
      <c r="CT74" s="44">
        <v>1055</v>
      </c>
      <c r="CU74" s="44">
        <v>243</v>
      </c>
      <c r="CV74" s="44">
        <v>0</v>
      </c>
      <c r="CW74" s="44">
        <v>0</v>
      </c>
      <c r="CX74" s="44">
        <v>0</v>
      </c>
      <c r="CY74" s="44">
        <v>0</v>
      </c>
      <c r="CZ74" s="44">
        <v>0</v>
      </c>
      <c r="DA74" s="44">
        <v>0</v>
      </c>
      <c r="DB74" s="44">
        <v>0</v>
      </c>
      <c r="DC74" s="44">
        <v>0</v>
      </c>
      <c r="DD74" s="44">
        <v>0</v>
      </c>
      <c r="DE74" s="44">
        <v>0</v>
      </c>
      <c r="DF74" s="44">
        <v>200</v>
      </c>
      <c r="DG74" s="44">
        <v>40</v>
      </c>
      <c r="DH74" s="44">
        <v>0</v>
      </c>
      <c r="DI74" s="44">
        <v>0</v>
      </c>
      <c r="DJ74" s="44">
        <v>0</v>
      </c>
      <c r="DK74" s="44">
        <v>0</v>
      </c>
      <c r="DL74" s="44">
        <v>800</v>
      </c>
      <c r="DM74" s="44">
        <v>0</v>
      </c>
      <c r="DN74" s="44">
        <v>0</v>
      </c>
      <c r="DO74" s="44">
        <v>0</v>
      </c>
      <c r="DP74" s="44">
        <v>800</v>
      </c>
      <c r="DQ74" s="44">
        <v>0</v>
      </c>
    </row>
    <row r="75" spans="1:121" ht="16.5" customHeight="1">
      <c r="A75" s="38"/>
      <c r="B75" s="45">
        <v>66</v>
      </c>
      <c r="C75" s="56" t="s">
        <v>154</v>
      </c>
      <c r="D75" s="44">
        <f aca="true" t="shared" si="2" ref="D75:D82">F75+H75-DP75</f>
        <v>11412.0831</v>
      </c>
      <c r="E75" s="44">
        <f aca="true" t="shared" si="3" ref="E75:E82">G75+I75-DQ75</f>
        <v>-4636.0244</v>
      </c>
      <c r="F75" s="44">
        <v>10715.9</v>
      </c>
      <c r="G75" s="44">
        <v>1423.9756</v>
      </c>
      <c r="H75" s="44">
        <v>1236.1831</v>
      </c>
      <c r="I75" s="44">
        <v>-6060</v>
      </c>
      <c r="J75" s="44">
        <v>7305.9</v>
      </c>
      <c r="K75" s="44">
        <v>1196.1574</v>
      </c>
      <c r="L75" s="44">
        <v>6796.1831</v>
      </c>
      <c r="M75" s="44">
        <v>0</v>
      </c>
      <c r="N75" s="44">
        <v>6890.9</v>
      </c>
      <c r="O75" s="44">
        <v>1196.1574</v>
      </c>
      <c r="P75" s="44">
        <v>6796.1831</v>
      </c>
      <c r="Q75" s="44">
        <v>0</v>
      </c>
      <c r="R75" s="44">
        <v>415</v>
      </c>
      <c r="S75" s="44">
        <v>0</v>
      </c>
      <c r="T75" s="44">
        <v>0</v>
      </c>
      <c r="U75" s="44">
        <v>0</v>
      </c>
      <c r="V75" s="44">
        <v>0</v>
      </c>
      <c r="W75" s="44">
        <v>0</v>
      </c>
      <c r="X75" s="44">
        <v>0</v>
      </c>
      <c r="Y75" s="44">
        <v>0</v>
      </c>
      <c r="Z75" s="44">
        <v>0</v>
      </c>
      <c r="AA75" s="44">
        <v>0</v>
      </c>
      <c r="AB75" s="44">
        <v>0</v>
      </c>
      <c r="AC75" s="44">
        <v>0</v>
      </c>
      <c r="AD75" s="44">
        <v>450</v>
      </c>
      <c r="AE75" s="44">
        <v>75</v>
      </c>
      <c r="AF75" s="44">
        <v>-6060</v>
      </c>
      <c r="AG75" s="44">
        <v>-6060</v>
      </c>
      <c r="AH75" s="44">
        <v>450</v>
      </c>
      <c r="AI75" s="44">
        <v>75</v>
      </c>
      <c r="AJ75" s="44">
        <v>0</v>
      </c>
      <c r="AK75" s="44">
        <v>0</v>
      </c>
      <c r="AL75" s="44">
        <v>0</v>
      </c>
      <c r="AM75" s="44">
        <v>0</v>
      </c>
      <c r="AN75" s="44">
        <v>0</v>
      </c>
      <c r="AO75" s="44">
        <v>0</v>
      </c>
      <c r="AP75" s="44">
        <v>0</v>
      </c>
      <c r="AQ75" s="44">
        <v>0</v>
      </c>
      <c r="AR75" s="44">
        <v>0</v>
      </c>
      <c r="AS75" s="44">
        <v>0</v>
      </c>
      <c r="AT75" s="44">
        <v>0</v>
      </c>
      <c r="AU75" s="44">
        <v>0</v>
      </c>
      <c r="AV75" s="44">
        <v>-6060</v>
      </c>
      <c r="AW75" s="44">
        <v>-6060</v>
      </c>
      <c r="AX75" s="44">
        <v>450</v>
      </c>
      <c r="AY75" s="44">
        <v>0</v>
      </c>
      <c r="AZ75" s="44">
        <v>0</v>
      </c>
      <c r="BA75" s="44">
        <v>0</v>
      </c>
      <c r="BB75" s="44">
        <v>450</v>
      </c>
      <c r="BC75" s="44">
        <v>0</v>
      </c>
      <c r="BD75" s="44">
        <v>0</v>
      </c>
      <c r="BE75" s="44">
        <v>0</v>
      </c>
      <c r="BF75" s="44">
        <v>0</v>
      </c>
      <c r="BG75" s="44">
        <v>0</v>
      </c>
      <c r="BH75" s="44">
        <v>0</v>
      </c>
      <c r="BI75" s="44">
        <v>0</v>
      </c>
      <c r="BJ75" s="44">
        <v>1470</v>
      </c>
      <c r="BK75" s="44">
        <v>152.8182</v>
      </c>
      <c r="BL75" s="44">
        <v>500</v>
      </c>
      <c r="BM75" s="44">
        <v>0</v>
      </c>
      <c r="BN75" s="44">
        <v>0</v>
      </c>
      <c r="BO75" s="44">
        <v>0</v>
      </c>
      <c r="BP75" s="44">
        <v>0</v>
      </c>
      <c r="BQ75" s="44">
        <v>0</v>
      </c>
      <c r="BR75" s="44">
        <v>0</v>
      </c>
      <c r="BS75" s="44">
        <v>0</v>
      </c>
      <c r="BT75" s="44">
        <v>0</v>
      </c>
      <c r="BU75" s="44">
        <v>0</v>
      </c>
      <c r="BV75" s="44">
        <v>1470</v>
      </c>
      <c r="BW75" s="44">
        <v>152.8182</v>
      </c>
      <c r="BX75" s="44">
        <v>500</v>
      </c>
      <c r="BY75" s="44">
        <v>0</v>
      </c>
      <c r="BZ75" s="44">
        <v>0</v>
      </c>
      <c r="CA75" s="44">
        <v>0</v>
      </c>
      <c r="CB75" s="44">
        <v>0</v>
      </c>
      <c r="CC75" s="44">
        <v>0</v>
      </c>
      <c r="CD75" s="44">
        <v>0</v>
      </c>
      <c r="CE75" s="44">
        <v>0</v>
      </c>
      <c r="CF75" s="44">
        <v>0</v>
      </c>
      <c r="CG75" s="44">
        <v>0</v>
      </c>
      <c r="CH75" s="44">
        <v>0</v>
      </c>
      <c r="CI75" s="44">
        <v>0</v>
      </c>
      <c r="CJ75" s="44">
        <v>0</v>
      </c>
      <c r="CK75" s="44">
        <v>0</v>
      </c>
      <c r="CL75" s="44">
        <v>200</v>
      </c>
      <c r="CM75" s="44">
        <v>0</v>
      </c>
      <c r="CN75" s="44">
        <v>0</v>
      </c>
      <c r="CO75" s="44">
        <v>0</v>
      </c>
      <c r="CP75" s="44">
        <v>200</v>
      </c>
      <c r="CQ75" s="44">
        <v>0</v>
      </c>
      <c r="CR75" s="44">
        <v>0</v>
      </c>
      <c r="CS75" s="44">
        <v>0</v>
      </c>
      <c r="CT75" s="44">
        <v>0</v>
      </c>
      <c r="CU75" s="44">
        <v>0</v>
      </c>
      <c r="CV75" s="44">
        <v>0</v>
      </c>
      <c r="CW75" s="44">
        <v>0</v>
      </c>
      <c r="CX75" s="44">
        <v>0</v>
      </c>
      <c r="CY75" s="44">
        <v>0</v>
      </c>
      <c r="CZ75" s="44">
        <v>0</v>
      </c>
      <c r="DA75" s="44">
        <v>0</v>
      </c>
      <c r="DB75" s="44">
        <v>0</v>
      </c>
      <c r="DC75" s="44">
        <v>0</v>
      </c>
      <c r="DD75" s="44">
        <v>0</v>
      </c>
      <c r="DE75" s="44">
        <v>0</v>
      </c>
      <c r="DF75" s="44">
        <v>300</v>
      </c>
      <c r="DG75" s="44">
        <v>0</v>
      </c>
      <c r="DH75" s="44">
        <v>0</v>
      </c>
      <c r="DI75" s="44">
        <v>0</v>
      </c>
      <c r="DJ75" s="44">
        <v>0</v>
      </c>
      <c r="DK75" s="44">
        <v>0</v>
      </c>
      <c r="DL75" s="44">
        <v>540</v>
      </c>
      <c r="DM75" s="44">
        <v>0</v>
      </c>
      <c r="DN75" s="44">
        <v>0</v>
      </c>
      <c r="DO75" s="44">
        <v>0</v>
      </c>
      <c r="DP75" s="44">
        <v>540</v>
      </c>
      <c r="DQ75" s="44">
        <v>0</v>
      </c>
    </row>
    <row r="76" spans="1:121" ht="16.5" customHeight="1">
      <c r="A76" s="38"/>
      <c r="B76" s="45">
        <v>67</v>
      </c>
      <c r="C76" s="56" t="s">
        <v>155</v>
      </c>
      <c r="D76" s="44">
        <f t="shared" si="2"/>
        <v>7197.571</v>
      </c>
      <c r="E76" s="44">
        <f t="shared" si="3"/>
        <v>533.143</v>
      </c>
      <c r="F76" s="44">
        <v>5516.5</v>
      </c>
      <c r="G76" s="44">
        <v>533.143</v>
      </c>
      <c r="H76" s="44">
        <v>1961.071</v>
      </c>
      <c r="I76" s="44">
        <v>0</v>
      </c>
      <c r="J76" s="44">
        <v>4908.5</v>
      </c>
      <c r="K76" s="44">
        <v>533.143</v>
      </c>
      <c r="L76" s="44">
        <v>1161.071</v>
      </c>
      <c r="M76" s="44">
        <v>0</v>
      </c>
      <c r="N76" s="44">
        <v>4908.5</v>
      </c>
      <c r="O76" s="44">
        <v>533.143</v>
      </c>
      <c r="P76" s="44">
        <v>1161.071</v>
      </c>
      <c r="Q76" s="44">
        <v>0</v>
      </c>
      <c r="R76" s="44">
        <v>0</v>
      </c>
      <c r="S76" s="44">
        <v>0</v>
      </c>
      <c r="T76" s="44">
        <v>0</v>
      </c>
      <c r="U76" s="44">
        <v>0</v>
      </c>
      <c r="V76" s="44">
        <v>0</v>
      </c>
      <c r="W76" s="44">
        <v>0</v>
      </c>
      <c r="X76" s="44">
        <v>0</v>
      </c>
      <c r="Y76" s="44">
        <v>0</v>
      </c>
      <c r="Z76" s="44">
        <v>0</v>
      </c>
      <c r="AA76" s="44">
        <v>0</v>
      </c>
      <c r="AB76" s="44">
        <v>0</v>
      </c>
      <c r="AC76" s="44">
        <v>0</v>
      </c>
      <c r="AD76" s="44">
        <v>228</v>
      </c>
      <c r="AE76" s="44">
        <v>0</v>
      </c>
      <c r="AF76" s="44">
        <v>0</v>
      </c>
      <c r="AG76" s="44">
        <v>0</v>
      </c>
      <c r="AH76" s="44">
        <v>228</v>
      </c>
      <c r="AI76" s="44">
        <v>0</v>
      </c>
      <c r="AJ76" s="44">
        <v>0</v>
      </c>
      <c r="AK76" s="44">
        <v>0</v>
      </c>
      <c r="AL76" s="44">
        <v>0</v>
      </c>
      <c r="AM76" s="44">
        <v>0</v>
      </c>
      <c r="AN76" s="44">
        <v>0</v>
      </c>
      <c r="AO76" s="44">
        <v>0</v>
      </c>
      <c r="AP76" s="44">
        <v>0</v>
      </c>
      <c r="AQ76" s="44">
        <v>0</v>
      </c>
      <c r="AR76" s="44">
        <v>0</v>
      </c>
      <c r="AS76" s="44">
        <v>0</v>
      </c>
      <c r="AT76" s="44">
        <v>0</v>
      </c>
      <c r="AU76" s="44">
        <v>0</v>
      </c>
      <c r="AV76" s="44">
        <v>0</v>
      </c>
      <c r="AW76" s="44">
        <v>0</v>
      </c>
      <c r="AX76" s="44">
        <v>100</v>
      </c>
      <c r="AY76" s="44">
        <v>0</v>
      </c>
      <c r="AZ76" s="44">
        <v>0</v>
      </c>
      <c r="BA76" s="44">
        <v>0</v>
      </c>
      <c r="BB76" s="44">
        <v>100</v>
      </c>
      <c r="BC76" s="44">
        <v>0</v>
      </c>
      <c r="BD76" s="44">
        <v>0</v>
      </c>
      <c r="BE76" s="44">
        <v>0</v>
      </c>
      <c r="BF76" s="44">
        <v>0</v>
      </c>
      <c r="BG76" s="44">
        <v>0</v>
      </c>
      <c r="BH76" s="44">
        <v>0</v>
      </c>
      <c r="BI76" s="44">
        <v>0</v>
      </c>
      <c r="BJ76" s="44">
        <v>0</v>
      </c>
      <c r="BK76" s="44">
        <v>0</v>
      </c>
      <c r="BL76" s="44">
        <v>800</v>
      </c>
      <c r="BM76" s="44">
        <v>0</v>
      </c>
      <c r="BN76" s="44">
        <v>0</v>
      </c>
      <c r="BO76" s="44">
        <v>0</v>
      </c>
      <c r="BP76" s="44">
        <v>0</v>
      </c>
      <c r="BQ76" s="44">
        <v>0</v>
      </c>
      <c r="BR76" s="44">
        <v>0</v>
      </c>
      <c r="BS76" s="44">
        <v>0</v>
      </c>
      <c r="BT76" s="44">
        <v>0</v>
      </c>
      <c r="BU76" s="44">
        <v>0</v>
      </c>
      <c r="BV76" s="44">
        <v>0</v>
      </c>
      <c r="BW76" s="44">
        <v>0</v>
      </c>
      <c r="BX76" s="44">
        <v>800</v>
      </c>
      <c r="BY76" s="44">
        <v>0</v>
      </c>
      <c r="BZ76" s="44">
        <v>0</v>
      </c>
      <c r="CA76" s="44">
        <v>0</v>
      </c>
      <c r="CB76" s="44">
        <v>0</v>
      </c>
      <c r="CC76" s="44">
        <v>0</v>
      </c>
      <c r="CD76" s="44">
        <v>0</v>
      </c>
      <c r="CE76" s="44">
        <v>0</v>
      </c>
      <c r="CF76" s="44">
        <v>0</v>
      </c>
      <c r="CG76" s="44">
        <v>0</v>
      </c>
      <c r="CH76" s="44">
        <v>0</v>
      </c>
      <c r="CI76" s="44">
        <v>0</v>
      </c>
      <c r="CJ76" s="44">
        <v>0</v>
      </c>
      <c r="CK76" s="44">
        <v>0</v>
      </c>
      <c r="CL76" s="44">
        <v>0</v>
      </c>
      <c r="CM76" s="44">
        <v>0</v>
      </c>
      <c r="CN76" s="44">
        <v>0</v>
      </c>
      <c r="CO76" s="44">
        <v>0</v>
      </c>
      <c r="CP76" s="44">
        <v>0</v>
      </c>
      <c r="CQ76" s="44">
        <v>0</v>
      </c>
      <c r="CR76" s="44">
        <v>0</v>
      </c>
      <c r="CS76" s="44">
        <v>0</v>
      </c>
      <c r="CT76" s="44">
        <v>0</v>
      </c>
      <c r="CU76" s="44">
        <v>0</v>
      </c>
      <c r="CV76" s="44">
        <v>0</v>
      </c>
      <c r="CW76" s="44">
        <v>0</v>
      </c>
      <c r="CX76" s="44">
        <v>0</v>
      </c>
      <c r="CY76" s="44">
        <v>0</v>
      </c>
      <c r="CZ76" s="44">
        <v>0</v>
      </c>
      <c r="DA76" s="44">
        <v>0</v>
      </c>
      <c r="DB76" s="44">
        <v>0</v>
      </c>
      <c r="DC76" s="44">
        <v>0</v>
      </c>
      <c r="DD76" s="44">
        <v>0</v>
      </c>
      <c r="DE76" s="44">
        <v>0</v>
      </c>
      <c r="DF76" s="44">
        <v>0</v>
      </c>
      <c r="DG76" s="44">
        <v>0</v>
      </c>
      <c r="DH76" s="44">
        <v>0</v>
      </c>
      <c r="DI76" s="44">
        <v>0</v>
      </c>
      <c r="DJ76" s="44">
        <v>0</v>
      </c>
      <c r="DK76" s="44">
        <v>0</v>
      </c>
      <c r="DL76" s="44">
        <v>280</v>
      </c>
      <c r="DM76" s="44">
        <v>0</v>
      </c>
      <c r="DN76" s="44">
        <v>0</v>
      </c>
      <c r="DO76" s="44">
        <v>0</v>
      </c>
      <c r="DP76" s="44">
        <v>280</v>
      </c>
      <c r="DQ76" s="44">
        <v>0</v>
      </c>
    </row>
    <row r="77" spans="1:121" ht="16.5" customHeight="1">
      <c r="A77" s="38"/>
      <c r="B77" s="45">
        <v>68</v>
      </c>
      <c r="C77" s="56" t="s">
        <v>156</v>
      </c>
      <c r="D77" s="44">
        <f t="shared" si="2"/>
        <v>9237.779</v>
      </c>
      <c r="E77" s="44">
        <f t="shared" si="3"/>
        <v>1644.0534</v>
      </c>
      <c r="F77" s="44">
        <v>8384.5</v>
      </c>
      <c r="G77" s="44">
        <v>1644.0534</v>
      </c>
      <c r="H77" s="44">
        <v>1353.279</v>
      </c>
      <c r="I77" s="44">
        <v>0</v>
      </c>
      <c r="J77" s="44">
        <v>7634.5</v>
      </c>
      <c r="K77" s="44">
        <v>1644.0534</v>
      </c>
      <c r="L77" s="44">
        <v>0</v>
      </c>
      <c r="M77" s="44">
        <v>0</v>
      </c>
      <c r="N77" s="44">
        <v>7584.5</v>
      </c>
      <c r="O77" s="44">
        <v>1640.4534</v>
      </c>
      <c r="P77" s="44">
        <v>0</v>
      </c>
      <c r="Q77" s="44">
        <v>0</v>
      </c>
      <c r="R77" s="44">
        <v>30</v>
      </c>
      <c r="S77" s="44">
        <v>0</v>
      </c>
      <c r="T77" s="44">
        <v>0</v>
      </c>
      <c r="U77" s="44">
        <v>0</v>
      </c>
      <c r="V77" s="44">
        <v>0</v>
      </c>
      <c r="W77" s="44">
        <v>0</v>
      </c>
      <c r="X77" s="44">
        <v>0</v>
      </c>
      <c r="Y77" s="44">
        <v>0</v>
      </c>
      <c r="Z77" s="44">
        <v>0</v>
      </c>
      <c r="AA77" s="44">
        <v>0</v>
      </c>
      <c r="AB77" s="44">
        <v>0</v>
      </c>
      <c r="AC77" s="44">
        <v>0</v>
      </c>
      <c r="AD77" s="44">
        <v>0</v>
      </c>
      <c r="AE77" s="44">
        <v>0</v>
      </c>
      <c r="AF77" s="44">
        <v>0</v>
      </c>
      <c r="AG77" s="44">
        <v>0</v>
      </c>
      <c r="AH77" s="44">
        <v>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4">
        <v>0</v>
      </c>
      <c r="AP77" s="44">
        <v>0</v>
      </c>
      <c r="AQ77" s="44">
        <v>0</v>
      </c>
      <c r="AR77" s="44">
        <v>0</v>
      </c>
      <c r="AS77" s="44">
        <v>0</v>
      </c>
      <c r="AT77" s="44">
        <v>0</v>
      </c>
      <c r="AU77" s="44">
        <v>0</v>
      </c>
      <c r="AV77" s="44">
        <v>0</v>
      </c>
      <c r="AW77" s="44">
        <v>0</v>
      </c>
      <c r="AX77" s="44">
        <v>250</v>
      </c>
      <c r="AY77" s="44">
        <v>0</v>
      </c>
      <c r="AZ77" s="44">
        <v>0</v>
      </c>
      <c r="BA77" s="44">
        <v>0</v>
      </c>
      <c r="BB77" s="44">
        <v>250</v>
      </c>
      <c r="BC77" s="44">
        <v>0</v>
      </c>
      <c r="BD77" s="44">
        <v>0</v>
      </c>
      <c r="BE77" s="44">
        <v>0</v>
      </c>
      <c r="BF77" s="44">
        <v>0</v>
      </c>
      <c r="BG77" s="44">
        <v>0</v>
      </c>
      <c r="BH77" s="44">
        <v>0</v>
      </c>
      <c r="BI77" s="44">
        <v>0</v>
      </c>
      <c r="BJ77" s="44">
        <v>0</v>
      </c>
      <c r="BK77" s="44">
        <v>0</v>
      </c>
      <c r="BL77" s="44">
        <v>1353.279</v>
      </c>
      <c r="BM77" s="44">
        <v>0</v>
      </c>
      <c r="BN77" s="44">
        <v>0</v>
      </c>
      <c r="BO77" s="44">
        <v>0</v>
      </c>
      <c r="BP77" s="44">
        <v>0</v>
      </c>
      <c r="BQ77" s="44">
        <v>0</v>
      </c>
      <c r="BR77" s="44">
        <v>0</v>
      </c>
      <c r="BS77" s="44">
        <v>0</v>
      </c>
      <c r="BT77" s="44">
        <v>0</v>
      </c>
      <c r="BU77" s="44">
        <v>0</v>
      </c>
      <c r="BV77" s="44">
        <v>0</v>
      </c>
      <c r="BW77" s="44">
        <v>0</v>
      </c>
      <c r="BX77" s="44">
        <v>0</v>
      </c>
      <c r="BY77" s="44">
        <v>0</v>
      </c>
      <c r="BZ77" s="44">
        <v>0</v>
      </c>
      <c r="CA77" s="44">
        <v>0</v>
      </c>
      <c r="CB77" s="44">
        <v>1353.279</v>
      </c>
      <c r="CC77" s="44">
        <v>0</v>
      </c>
      <c r="CD77" s="44">
        <v>0</v>
      </c>
      <c r="CE77" s="44">
        <v>0</v>
      </c>
      <c r="CF77" s="44">
        <v>0</v>
      </c>
      <c r="CG77" s="44">
        <v>0</v>
      </c>
      <c r="CH77" s="44">
        <v>0</v>
      </c>
      <c r="CI77" s="44">
        <v>0</v>
      </c>
      <c r="CJ77" s="44">
        <v>0</v>
      </c>
      <c r="CK77" s="44">
        <v>0</v>
      </c>
      <c r="CL77" s="44">
        <v>0</v>
      </c>
      <c r="CM77" s="44">
        <v>0</v>
      </c>
      <c r="CN77" s="44">
        <v>0</v>
      </c>
      <c r="CO77" s="44">
        <v>0</v>
      </c>
      <c r="CP77" s="44">
        <v>0</v>
      </c>
      <c r="CQ77" s="44">
        <v>0</v>
      </c>
      <c r="CR77" s="44">
        <v>0</v>
      </c>
      <c r="CS77" s="44">
        <v>0</v>
      </c>
      <c r="CT77" s="44">
        <v>0</v>
      </c>
      <c r="CU77" s="44">
        <v>0</v>
      </c>
      <c r="CV77" s="44">
        <v>0</v>
      </c>
      <c r="CW77" s="44">
        <v>0</v>
      </c>
      <c r="CX77" s="44">
        <v>0</v>
      </c>
      <c r="CY77" s="44">
        <v>0</v>
      </c>
      <c r="CZ77" s="44">
        <v>0</v>
      </c>
      <c r="DA77" s="44">
        <v>0</v>
      </c>
      <c r="DB77" s="44">
        <v>0</v>
      </c>
      <c r="DC77" s="44">
        <v>0</v>
      </c>
      <c r="DD77" s="44">
        <v>0</v>
      </c>
      <c r="DE77" s="44">
        <v>0</v>
      </c>
      <c r="DF77" s="44">
        <v>0</v>
      </c>
      <c r="DG77" s="44">
        <v>0</v>
      </c>
      <c r="DH77" s="44">
        <v>0</v>
      </c>
      <c r="DI77" s="44">
        <v>0</v>
      </c>
      <c r="DJ77" s="44">
        <v>0</v>
      </c>
      <c r="DK77" s="44">
        <v>0</v>
      </c>
      <c r="DL77" s="44">
        <v>500</v>
      </c>
      <c r="DM77" s="44">
        <v>0</v>
      </c>
      <c r="DN77" s="44">
        <v>0</v>
      </c>
      <c r="DO77" s="44">
        <v>0</v>
      </c>
      <c r="DP77" s="44">
        <v>500</v>
      </c>
      <c r="DQ77" s="44">
        <v>0</v>
      </c>
    </row>
    <row r="78" spans="1:121" ht="16.5" customHeight="1">
      <c r="A78" s="38"/>
      <c r="B78" s="45">
        <v>69</v>
      </c>
      <c r="C78" s="56" t="s">
        <v>157</v>
      </c>
      <c r="D78" s="44">
        <f t="shared" si="2"/>
        <v>33426.6609</v>
      </c>
      <c r="E78" s="44">
        <f t="shared" si="3"/>
        <v>4140.2561</v>
      </c>
      <c r="F78" s="44">
        <v>29755</v>
      </c>
      <c r="G78" s="44">
        <v>4140.2561</v>
      </c>
      <c r="H78" s="44">
        <v>5171.6609</v>
      </c>
      <c r="I78" s="44">
        <v>0</v>
      </c>
      <c r="J78" s="44">
        <v>19470</v>
      </c>
      <c r="K78" s="44">
        <v>3580.0144</v>
      </c>
      <c r="L78" s="44">
        <v>1771.6609</v>
      </c>
      <c r="M78" s="44">
        <v>0</v>
      </c>
      <c r="N78" s="44">
        <v>18383</v>
      </c>
      <c r="O78" s="44">
        <v>3580.0144</v>
      </c>
      <c r="P78" s="44">
        <v>900</v>
      </c>
      <c r="Q78" s="44">
        <v>0</v>
      </c>
      <c r="R78" s="44">
        <v>1015</v>
      </c>
      <c r="S78" s="44">
        <v>0</v>
      </c>
      <c r="T78" s="44">
        <v>871.6609</v>
      </c>
      <c r="U78" s="44">
        <v>0</v>
      </c>
      <c r="V78" s="44">
        <v>0</v>
      </c>
      <c r="W78" s="44">
        <v>0</v>
      </c>
      <c r="X78" s="44">
        <v>0</v>
      </c>
      <c r="Y78" s="44">
        <v>0</v>
      </c>
      <c r="Z78" s="44">
        <v>0</v>
      </c>
      <c r="AA78" s="44">
        <v>0</v>
      </c>
      <c r="AB78" s="44">
        <v>0</v>
      </c>
      <c r="AC78" s="44">
        <v>0</v>
      </c>
      <c r="AD78" s="44">
        <v>505</v>
      </c>
      <c r="AE78" s="44">
        <v>111.502</v>
      </c>
      <c r="AF78" s="44">
        <v>0</v>
      </c>
      <c r="AG78" s="44">
        <v>0</v>
      </c>
      <c r="AH78" s="44">
        <v>505</v>
      </c>
      <c r="AI78" s="44">
        <v>111.502</v>
      </c>
      <c r="AJ78" s="44">
        <v>0</v>
      </c>
      <c r="AK78" s="44">
        <v>0</v>
      </c>
      <c r="AL78" s="44">
        <v>0</v>
      </c>
      <c r="AM78" s="44">
        <v>0</v>
      </c>
      <c r="AN78" s="44">
        <v>0</v>
      </c>
      <c r="AO78" s="44">
        <v>0</v>
      </c>
      <c r="AP78" s="44">
        <v>0</v>
      </c>
      <c r="AQ78" s="44">
        <v>0</v>
      </c>
      <c r="AR78" s="44">
        <v>0</v>
      </c>
      <c r="AS78" s="44">
        <v>0</v>
      </c>
      <c r="AT78" s="44">
        <v>0</v>
      </c>
      <c r="AU78" s="44">
        <v>0</v>
      </c>
      <c r="AV78" s="44">
        <v>0</v>
      </c>
      <c r="AW78" s="44">
        <v>0</v>
      </c>
      <c r="AX78" s="44">
        <v>830</v>
      </c>
      <c r="AY78" s="44">
        <v>101</v>
      </c>
      <c r="AZ78" s="44">
        <v>0</v>
      </c>
      <c r="BA78" s="44">
        <v>0</v>
      </c>
      <c r="BB78" s="44">
        <v>830</v>
      </c>
      <c r="BC78" s="44">
        <v>101</v>
      </c>
      <c r="BD78" s="44">
        <v>0</v>
      </c>
      <c r="BE78" s="44">
        <v>0</v>
      </c>
      <c r="BF78" s="44">
        <v>0</v>
      </c>
      <c r="BG78" s="44">
        <v>0</v>
      </c>
      <c r="BH78" s="44">
        <v>0</v>
      </c>
      <c r="BI78" s="44">
        <v>0</v>
      </c>
      <c r="BJ78" s="44">
        <v>1100</v>
      </c>
      <c r="BK78" s="44">
        <v>51.8397</v>
      </c>
      <c r="BL78" s="44">
        <v>3400</v>
      </c>
      <c r="BM78" s="44">
        <v>0</v>
      </c>
      <c r="BN78" s="44">
        <v>0</v>
      </c>
      <c r="BO78" s="44">
        <v>0</v>
      </c>
      <c r="BP78" s="44">
        <v>0</v>
      </c>
      <c r="BQ78" s="44">
        <v>0</v>
      </c>
      <c r="BR78" s="44">
        <v>0</v>
      </c>
      <c r="BS78" s="44">
        <v>0</v>
      </c>
      <c r="BT78" s="44">
        <v>0</v>
      </c>
      <c r="BU78" s="44">
        <v>0</v>
      </c>
      <c r="BV78" s="44">
        <v>450</v>
      </c>
      <c r="BW78" s="44">
        <v>0</v>
      </c>
      <c r="BX78" s="44">
        <v>3400</v>
      </c>
      <c r="BY78" s="44">
        <v>0</v>
      </c>
      <c r="BZ78" s="44">
        <v>650</v>
      </c>
      <c r="CA78" s="44">
        <v>51.8397</v>
      </c>
      <c r="CB78" s="44">
        <v>0</v>
      </c>
      <c r="CC78" s="44">
        <v>0</v>
      </c>
      <c r="CD78" s="44">
        <v>0</v>
      </c>
      <c r="CE78" s="44">
        <v>0</v>
      </c>
      <c r="CF78" s="44">
        <v>0</v>
      </c>
      <c r="CG78" s="44">
        <v>0</v>
      </c>
      <c r="CH78" s="44">
        <v>0</v>
      </c>
      <c r="CI78" s="44">
        <v>0</v>
      </c>
      <c r="CJ78" s="44">
        <v>0</v>
      </c>
      <c r="CK78" s="44">
        <v>0</v>
      </c>
      <c r="CL78" s="44">
        <v>1650</v>
      </c>
      <c r="CM78" s="44">
        <v>295.9</v>
      </c>
      <c r="CN78" s="44">
        <v>0</v>
      </c>
      <c r="CO78" s="44">
        <v>0</v>
      </c>
      <c r="CP78" s="44">
        <v>1650</v>
      </c>
      <c r="CQ78" s="44">
        <v>295.9</v>
      </c>
      <c r="CR78" s="44">
        <v>0</v>
      </c>
      <c r="CS78" s="44">
        <v>0</v>
      </c>
      <c r="CT78" s="44">
        <v>545</v>
      </c>
      <c r="CU78" s="44">
        <v>129.5</v>
      </c>
      <c r="CV78" s="44">
        <v>0</v>
      </c>
      <c r="CW78" s="44">
        <v>0</v>
      </c>
      <c r="CX78" s="44">
        <v>4200</v>
      </c>
      <c r="CY78" s="44">
        <v>0</v>
      </c>
      <c r="CZ78" s="44">
        <v>0</v>
      </c>
      <c r="DA78" s="44">
        <v>0</v>
      </c>
      <c r="DB78" s="44">
        <v>4200</v>
      </c>
      <c r="DC78" s="44">
        <v>0</v>
      </c>
      <c r="DD78" s="44">
        <v>0</v>
      </c>
      <c r="DE78" s="44">
        <v>0</v>
      </c>
      <c r="DF78" s="44">
        <v>500</v>
      </c>
      <c r="DG78" s="44">
        <v>0</v>
      </c>
      <c r="DH78" s="44">
        <v>0</v>
      </c>
      <c r="DI78" s="44">
        <v>0</v>
      </c>
      <c r="DJ78" s="44">
        <v>0</v>
      </c>
      <c r="DK78" s="44">
        <v>0</v>
      </c>
      <c r="DL78" s="44">
        <v>1500</v>
      </c>
      <c r="DM78" s="44">
        <v>0</v>
      </c>
      <c r="DN78" s="44">
        <v>0</v>
      </c>
      <c r="DO78" s="44">
        <v>0</v>
      </c>
      <c r="DP78" s="44">
        <v>1500</v>
      </c>
      <c r="DQ78" s="44">
        <v>0</v>
      </c>
    </row>
    <row r="79" spans="1:121" ht="16.5" customHeight="1">
      <c r="A79" s="38"/>
      <c r="B79" s="45">
        <v>70</v>
      </c>
      <c r="C79" s="56" t="s">
        <v>158</v>
      </c>
      <c r="D79" s="44">
        <f t="shared" si="2"/>
        <v>16078.256699999998</v>
      </c>
      <c r="E79" s="44">
        <f t="shared" si="3"/>
        <v>1771.1456</v>
      </c>
      <c r="F79" s="44">
        <v>14254.5</v>
      </c>
      <c r="G79" s="44">
        <v>1771.1456</v>
      </c>
      <c r="H79" s="44">
        <v>2723.7567</v>
      </c>
      <c r="I79" s="44">
        <v>0</v>
      </c>
      <c r="J79" s="44">
        <v>9318.6</v>
      </c>
      <c r="K79" s="44">
        <v>1522.4456</v>
      </c>
      <c r="L79" s="44">
        <v>130</v>
      </c>
      <c r="M79" s="44">
        <v>0</v>
      </c>
      <c r="N79" s="44">
        <v>9164.2</v>
      </c>
      <c r="O79" s="44">
        <v>1520.0456</v>
      </c>
      <c r="P79" s="44">
        <v>130</v>
      </c>
      <c r="Q79" s="44">
        <v>0</v>
      </c>
      <c r="R79" s="44">
        <v>140</v>
      </c>
      <c r="S79" s="44">
        <v>0</v>
      </c>
      <c r="T79" s="44">
        <v>0</v>
      </c>
      <c r="U79" s="44">
        <v>0</v>
      </c>
      <c r="V79" s="44">
        <v>0</v>
      </c>
      <c r="W79" s="44">
        <v>0</v>
      </c>
      <c r="X79" s="44">
        <v>0</v>
      </c>
      <c r="Y79" s="44">
        <v>0</v>
      </c>
      <c r="Z79" s="44">
        <v>0</v>
      </c>
      <c r="AA79" s="44">
        <v>0</v>
      </c>
      <c r="AB79" s="44">
        <v>0</v>
      </c>
      <c r="AC79" s="44">
        <v>0</v>
      </c>
      <c r="AD79" s="44">
        <v>1722</v>
      </c>
      <c r="AE79" s="44">
        <v>62</v>
      </c>
      <c r="AF79" s="44">
        <v>993.7567</v>
      </c>
      <c r="AG79" s="44">
        <v>0</v>
      </c>
      <c r="AH79" s="44">
        <v>372</v>
      </c>
      <c r="AI79" s="44">
        <v>62</v>
      </c>
      <c r="AJ79" s="44">
        <v>0</v>
      </c>
      <c r="AK79" s="44">
        <v>0</v>
      </c>
      <c r="AL79" s="44">
        <v>0</v>
      </c>
      <c r="AM79" s="44">
        <v>0</v>
      </c>
      <c r="AN79" s="44">
        <v>0</v>
      </c>
      <c r="AO79" s="44">
        <v>0</v>
      </c>
      <c r="AP79" s="44">
        <v>1350</v>
      </c>
      <c r="AQ79" s="44">
        <v>0</v>
      </c>
      <c r="AR79" s="44">
        <v>993.7567</v>
      </c>
      <c r="AS79" s="44">
        <v>0</v>
      </c>
      <c r="AT79" s="44">
        <v>0</v>
      </c>
      <c r="AU79" s="44">
        <v>0</v>
      </c>
      <c r="AV79" s="44">
        <v>0</v>
      </c>
      <c r="AW79" s="44">
        <v>0</v>
      </c>
      <c r="AX79" s="44">
        <v>622</v>
      </c>
      <c r="AY79" s="44">
        <v>0</v>
      </c>
      <c r="AZ79" s="44">
        <v>0</v>
      </c>
      <c r="BA79" s="44">
        <v>0</v>
      </c>
      <c r="BB79" s="44">
        <v>622</v>
      </c>
      <c r="BC79" s="44">
        <v>0</v>
      </c>
      <c r="BD79" s="44">
        <v>0</v>
      </c>
      <c r="BE79" s="44">
        <v>0</v>
      </c>
      <c r="BF79" s="44">
        <v>0</v>
      </c>
      <c r="BG79" s="44">
        <v>0</v>
      </c>
      <c r="BH79" s="44">
        <v>0</v>
      </c>
      <c r="BI79" s="44">
        <v>0</v>
      </c>
      <c r="BJ79" s="44">
        <v>311</v>
      </c>
      <c r="BK79" s="44">
        <v>0</v>
      </c>
      <c r="BL79" s="44">
        <v>1600</v>
      </c>
      <c r="BM79" s="44">
        <v>0</v>
      </c>
      <c r="BN79" s="44">
        <v>0</v>
      </c>
      <c r="BO79" s="44">
        <v>0</v>
      </c>
      <c r="BP79" s="44">
        <v>0</v>
      </c>
      <c r="BQ79" s="44">
        <v>0</v>
      </c>
      <c r="BR79" s="44">
        <v>0</v>
      </c>
      <c r="BS79" s="44">
        <v>0</v>
      </c>
      <c r="BT79" s="44">
        <v>0</v>
      </c>
      <c r="BU79" s="44">
        <v>0</v>
      </c>
      <c r="BV79" s="44">
        <v>311</v>
      </c>
      <c r="BW79" s="44">
        <v>0</v>
      </c>
      <c r="BX79" s="44">
        <v>0</v>
      </c>
      <c r="BY79" s="44">
        <v>0</v>
      </c>
      <c r="BZ79" s="44">
        <v>0</v>
      </c>
      <c r="CA79" s="44">
        <v>0</v>
      </c>
      <c r="CB79" s="44">
        <v>1600</v>
      </c>
      <c r="CC79" s="44">
        <v>0</v>
      </c>
      <c r="CD79" s="44">
        <v>0</v>
      </c>
      <c r="CE79" s="44">
        <v>0</v>
      </c>
      <c r="CF79" s="44">
        <v>0</v>
      </c>
      <c r="CG79" s="44">
        <v>0</v>
      </c>
      <c r="CH79" s="44">
        <v>0</v>
      </c>
      <c r="CI79" s="44">
        <v>0</v>
      </c>
      <c r="CJ79" s="44">
        <v>0</v>
      </c>
      <c r="CK79" s="44">
        <v>0</v>
      </c>
      <c r="CL79" s="44">
        <v>1080.9</v>
      </c>
      <c r="CM79" s="44">
        <v>186.7</v>
      </c>
      <c r="CN79" s="44">
        <v>0</v>
      </c>
      <c r="CO79" s="44">
        <v>0</v>
      </c>
      <c r="CP79" s="44">
        <v>1080.9</v>
      </c>
      <c r="CQ79" s="44">
        <v>186.7</v>
      </c>
      <c r="CR79" s="44">
        <v>0</v>
      </c>
      <c r="CS79" s="44">
        <v>0</v>
      </c>
      <c r="CT79" s="44">
        <v>499.8</v>
      </c>
      <c r="CU79" s="44">
        <v>106.4</v>
      </c>
      <c r="CV79" s="44">
        <v>0</v>
      </c>
      <c r="CW79" s="44">
        <v>0</v>
      </c>
      <c r="CX79" s="44">
        <v>0</v>
      </c>
      <c r="CY79" s="44">
        <v>0</v>
      </c>
      <c r="CZ79" s="44">
        <v>0</v>
      </c>
      <c r="DA79" s="44">
        <v>0</v>
      </c>
      <c r="DB79" s="44">
        <v>0</v>
      </c>
      <c r="DC79" s="44">
        <v>0</v>
      </c>
      <c r="DD79" s="44">
        <v>0</v>
      </c>
      <c r="DE79" s="44">
        <v>0</v>
      </c>
      <c r="DF79" s="44">
        <v>300</v>
      </c>
      <c r="DG79" s="44">
        <v>0</v>
      </c>
      <c r="DH79" s="44">
        <v>0</v>
      </c>
      <c r="DI79" s="44">
        <v>0</v>
      </c>
      <c r="DJ79" s="44">
        <v>0</v>
      </c>
      <c r="DK79" s="44">
        <v>0</v>
      </c>
      <c r="DL79" s="44">
        <v>900</v>
      </c>
      <c r="DM79" s="44">
        <v>0</v>
      </c>
      <c r="DN79" s="44">
        <v>0</v>
      </c>
      <c r="DO79" s="44">
        <v>0</v>
      </c>
      <c r="DP79" s="44">
        <v>900</v>
      </c>
      <c r="DQ79" s="44">
        <v>0</v>
      </c>
    </row>
    <row r="80" spans="1:121" ht="16.5" customHeight="1">
      <c r="A80" s="38"/>
      <c r="B80" s="45">
        <v>71</v>
      </c>
      <c r="C80" s="56" t="s">
        <v>159</v>
      </c>
      <c r="D80" s="44">
        <f t="shared" si="2"/>
        <v>14372.835</v>
      </c>
      <c r="E80" s="44">
        <f t="shared" si="3"/>
        <v>1501.2192</v>
      </c>
      <c r="F80" s="44">
        <v>11815.3</v>
      </c>
      <c r="G80" s="44">
        <v>1401.2192</v>
      </c>
      <c r="H80" s="44">
        <v>3357.535</v>
      </c>
      <c r="I80" s="44">
        <v>100</v>
      </c>
      <c r="J80" s="44">
        <v>9715.3</v>
      </c>
      <c r="K80" s="44">
        <v>1301.2192</v>
      </c>
      <c r="L80" s="44">
        <v>1150</v>
      </c>
      <c r="M80" s="44">
        <v>100</v>
      </c>
      <c r="N80" s="44">
        <v>9355.3</v>
      </c>
      <c r="O80" s="44">
        <v>1301.2192</v>
      </c>
      <c r="P80" s="44">
        <v>950</v>
      </c>
      <c r="Q80" s="44">
        <v>0</v>
      </c>
      <c r="R80" s="44">
        <v>360</v>
      </c>
      <c r="S80" s="44">
        <v>0</v>
      </c>
      <c r="T80" s="44">
        <v>200</v>
      </c>
      <c r="U80" s="44">
        <v>100</v>
      </c>
      <c r="V80" s="44">
        <v>0</v>
      </c>
      <c r="W80" s="44">
        <v>0</v>
      </c>
      <c r="X80" s="44">
        <v>0</v>
      </c>
      <c r="Y80" s="44">
        <v>0</v>
      </c>
      <c r="Z80" s="44">
        <v>0</v>
      </c>
      <c r="AA80" s="44">
        <v>0</v>
      </c>
      <c r="AB80" s="44">
        <v>0</v>
      </c>
      <c r="AC80" s="44">
        <v>0</v>
      </c>
      <c r="AD80" s="44">
        <v>300</v>
      </c>
      <c r="AE80" s="44">
        <v>0</v>
      </c>
      <c r="AF80" s="44">
        <v>1450</v>
      </c>
      <c r="AG80" s="44">
        <v>0</v>
      </c>
      <c r="AH80" s="44">
        <v>300</v>
      </c>
      <c r="AI80" s="44">
        <v>0</v>
      </c>
      <c r="AJ80" s="44">
        <v>950</v>
      </c>
      <c r="AK80" s="44">
        <v>0</v>
      </c>
      <c r="AL80" s="44">
        <v>0</v>
      </c>
      <c r="AM80" s="44">
        <v>0</v>
      </c>
      <c r="AN80" s="44">
        <v>0</v>
      </c>
      <c r="AO80" s="44">
        <v>0</v>
      </c>
      <c r="AP80" s="44">
        <v>0</v>
      </c>
      <c r="AQ80" s="44">
        <v>0</v>
      </c>
      <c r="AR80" s="44">
        <v>500</v>
      </c>
      <c r="AS80" s="44">
        <v>0</v>
      </c>
      <c r="AT80" s="44">
        <v>0</v>
      </c>
      <c r="AU80" s="44">
        <v>0</v>
      </c>
      <c r="AV80" s="44">
        <v>0</v>
      </c>
      <c r="AW80" s="44">
        <v>0</v>
      </c>
      <c r="AX80" s="44">
        <v>250</v>
      </c>
      <c r="AY80" s="44">
        <v>0</v>
      </c>
      <c r="AZ80" s="44">
        <v>0</v>
      </c>
      <c r="BA80" s="44">
        <v>0</v>
      </c>
      <c r="BB80" s="44">
        <v>250</v>
      </c>
      <c r="BC80" s="44">
        <v>0</v>
      </c>
      <c r="BD80" s="44">
        <v>0</v>
      </c>
      <c r="BE80" s="44">
        <v>0</v>
      </c>
      <c r="BF80" s="44">
        <v>0</v>
      </c>
      <c r="BG80" s="44">
        <v>0</v>
      </c>
      <c r="BH80" s="44">
        <v>0</v>
      </c>
      <c r="BI80" s="44">
        <v>0</v>
      </c>
      <c r="BJ80" s="44">
        <v>0</v>
      </c>
      <c r="BK80" s="44">
        <v>0</v>
      </c>
      <c r="BL80" s="44">
        <v>757.535</v>
      </c>
      <c r="BM80" s="44">
        <v>0</v>
      </c>
      <c r="BN80" s="44">
        <v>0</v>
      </c>
      <c r="BO80" s="44">
        <v>0</v>
      </c>
      <c r="BP80" s="44">
        <v>0</v>
      </c>
      <c r="BQ80" s="44">
        <v>0</v>
      </c>
      <c r="BR80" s="44">
        <v>0</v>
      </c>
      <c r="BS80" s="44">
        <v>0</v>
      </c>
      <c r="BT80" s="44">
        <v>0</v>
      </c>
      <c r="BU80" s="44">
        <v>0</v>
      </c>
      <c r="BV80" s="44">
        <v>0</v>
      </c>
      <c r="BW80" s="44">
        <v>0</v>
      </c>
      <c r="BX80" s="44">
        <v>0</v>
      </c>
      <c r="BY80" s="44">
        <v>0</v>
      </c>
      <c r="BZ80" s="44">
        <v>0</v>
      </c>
      <c r="CA80" s="44">
        <v>0</v>
      </c>
      <c r="CB80" s="44">
        <v>757.535</v>
      </c>
      <c r="CC80" s="44">
        <v>0</v>
      </c>
      <c r="CD80" s="44">
        <v>0</v>
      </c>
      <c r="CE80" s="44">
        <v>0</v>
      </c>
      <c r="CF80" s="44">
        <v>0</v>
      </c>
      <c r="CG80" s="44">
        <v>0</v>
      </c>
      <c r="CH80" s="44">
        <v>0</v>
      </c>
      <c r="CI80" s="44">
        <v>0</v>
      </c>
      <c r="CJ80" s="44">
        <v>0</v>
      </c>
      <c r="CK80" s="44">
        <v>0</v>
      </c>
      <c r="CL80" s="44">
        <v>200</v>
      </c>
      <c r="CM80" s="44">
        <v>0</v>
      </c>
      <c r="CN80" s="44">
        <v>0</v>
      </c>
      <c r="CO80" s="44">
        <v>0</v>
      </c>
      <c r="CP80" s="44">
        <v>200</v>
      </c>
      <c r="CQ80" s="44">
        <v>0</v>
      </c>
      <c r="CR80" s="44">
        <v>0</v>
      </c>
      <c r="CS80" s="44">
        <v>0</v>
      </c>
      <c r="CT80" s="44">
        <v>0</v>
      </c>
      <c r="CU80" s="44">
        <v>0</v>
      </c>
      <c r="CV80" s="44">
        <v>0</v>
      </c>
      <c r="CW80" s="44">
        <v>0</v>
      </c>
      <c r="CX80" s="44">
        <v>0</v>
      </c>
      <c r="CY80" s="44">
        <v>0</v>
      </c>
      <c r="CZ80" s="44">
        <v>0</v>
      </c>
      <c r="DA80" s="44">
        <v>0</v>
      </c>
      <c r="DB80" s="44">
        <v>0</v>
      </c>
      <c r="DC80" s="44">
        <v>0</v>
      </c>
      <c r="DD80" s="44">
        <v>0</v>
      </c>
      <c r="DE80" s="44">
        <v>0</v>
      </c>
      <c r="DF80" s="44">
        <v>550</v>
      </c>
      <c r="DG80" s="44">
        <v>100</v>
      </c>
      <c r="DH80" s="44">
        <v>0</v>
      </c>
      <c r="DI80" s="44">
        <v>0</v>
      </c>
      <c r="DJ80" s="44">
        <v>0</v>
      </c>
      <c r="DK80" s="44">
        <v>0</v>
      </c>
      <c r="DL80" s="44">
        <v>800</v>
      </c>
      <c r="DM80" s="44">
        <v>0</v>
      </c>
      <c r="DN80" s="44">
        <v>0</v>
      </c>
      <c r="DO80" s="44">
        <v>0</v>
      </c>
      <c r="DP80" s="44">
        <v>800</v>
      </c>
      <c r="DQ80" s="44">
        <v>0</v>
      </c>
    </row>
    <row r="81" spans="1:121" ht="16.5" customHeight="1">
      <c r="A81" s="38"/>
      <c r="B81" s="45">
        <v>72</v>
      </c>
      <c r="C81" s="59" t="s">
        <v>160</v>
      </c>
      <c r="D81" s="44">
        <f t="shared" si="2"/>
        <v>12753.601700000001</v>
      </c>
      <c r="E81" s="44">
        <f t="shared" si="3"/>
        <v>2186.369</v>
      </c>
      <c r="F81" s="44">
        <v>11711.6</v>
      </c>
      <c r="G81" s="44">
        <v>2186.369</v>
      </c>
      <c r="H81" s="44">
        <v>1742.0017</v>
      </c>
      <c r="I81" s="44">
        <v>0</v>
      </c>
      <c r="J81" s="44">
        <v>7416.6</v>
      </c>
      <c r="K81" s="44">
        <v>1601.369</v>
      </c>
      <c r="L81" s="44">
        <v>0</v>
      </c>
      <c r="M81" s="44">
        <v>0</v>
      </c>
      <c r="N81" s="44">
        <v>7266.6</v>
      </c>
      <c r="O81" s="44">
        <v>1601.369</v>
      </c>
      <c r="P81" s="44">
        <v>0</v>
      </c>
      <c r="Q81" s="44">
        <v>0</v>
      </c>
      <c r="R81" s="44">
        <v>150</v>
      </c>
      <c r="S81" s="44">
        <v>0</v>
      </c>
      <c r="T81" s="44">
        <v>0</v>
      </c>
      <c r="U81" s="44">
        <v>0</v>
      </c>
      <c r="V81" s="44">
        <v>0</v>
      </c>
      <c r="W81" s="44">
        <v>0</v>
      </c>
      <c r="X81" s="44">
        <v>0</v>
      </c>
      <c r="Y81" s="44">
        <v>0</v>
      </c>
      <c r="Z81" s="44">
        <v>0</v>
      </c>
      <c r="AA81" s="44">
        <v>0</v>
      </c>
      <c r="AB81" s="44">
        <v>0</v>
      </c>
      <c r="AC81" s="44">
        <v>0</v>
      </c>
      <c r="AD81" s="44">
        <v>450</v>
      </c>
      <c r="AE81" s="44">
        <v>75</v>
      </c>
      <c r="AF81" s="44">
        <v>0</v>
      </c>
      <c r="AG81" s="44">
        <v>0</v>
      </c>
      <c r="AH81" s="44">
        <v>450</v>
      </c>
      <c r="AI81" s="44">
        <v>75</v>
      </c>
      <c r="AJ81" s="44">
        <v>0</v>
      </c>
      <c r="AK81" s="44">
        <v>0</v>
      </c>
      <c r="AL81" s="44">
        <v>0</v>
      </c>
      <c r="AM81" s="44">
        <v>0</v>
      </c>
      <c r="AN81" s="44">
        <v>0</v>
      </c>
      <c r="AO81" s="44">
        <v>0</v>
      </c>
      <c r="AP81" s="44">
        <v>0</v>
      </c>
      <c r="AQ81" s="44">
        <v>0</v>
      </c>
      <c r="AR81" s="44">
        <v>0</v>
      </c>
      <c r="AS81" s="44">
        <v>0</v>
      </c>
      <c r="AT81" s="44">
        <v>0</v>
      </c>
      <c r="AU81" s="44">
        <v>0</v>
      </c>
      <c r="AV81" s="44">
        <v>0</v>
      </c>
      <c r="AW81" s="44">
        <v>0</v>
      </c>
      <c r="AX81" s="44">
        <v>550</v>
      </c>
      <c r="AY81" s="44">
        <v>0</v>
      </c>
      <c r="AZ81" s="44">
        <v>0</v>
      </c>
      <c r="BA81" s="44">
        <v>0</v>
      </c>
      <c r="BB81" s="44">
        <v>550</v>
      </c>
      <c r="BC81" s="44">
        <v>0</v>
      </c>
      <c r="BD81" s="44">
        <v>0</v>
      </c>
      <c r="BE81" s="44">
        <v>0</v>
      </c>
      <c r="BF81" s="44">
        <v>0</v>
      </c>
      <c r="BG81" s="44">
        <v>0</v>
      </c>
      <c r="BH81" s="44">
        <v>0</v>
      </c>
      <c r="BI81" s="44">
        <v>0</v>
      </c>
      <c r="BJ81" s="44">
        <v>0</v>
      </c>
      <c r="BK81" s="44">
        <v>0</v>
      </c>
      <c r="BL81" s="44">
        <v>1742.0017</v>
      </c>
      <c r="BM81" s="44">
        <v>0</v>
      </c>
      <c r="BN81" s="44">
        <v>0</v>
      </c>
      <c r="BO81" s="44">
        <v>0</v>
      </c>
      <c r="BP81" s="44">
        <v>0</v>
      </c>
      <c r="BQ81" s="44">
        <v>0</v>
      </c>
      <c r="BR81" s="44">
        <v>0</v>
      </c>
      <c r="BS81" s="44">
        <v>0</v>
      </c>
      <c r="BT81" s="44">
        <v>0</v>
      </c>
      <c r="BU81" s="44">
        <v>0</v>
      </c>
      <c r="BV81" s="44">
        <v>0</v>
      </c>
      <c r="BW81" s="44">
        <v>0</v>
      </c>
      <c r="BX81" s="44">
        <v>0</v>
      </c>
      <c r="BY81" s="44">
        <v>0</v>
      </c>
      <c r="BZ81" s="44">
        <v>0</v>
      </c>
      <c r="CA81" s="44">
        <v>0</v>
      </c>
      <c r="CB81" s="44">
        <v>1742.0017</v>
      </c>
      <c r="CC81" s="44">
        <v>0</v>
      </c>
      <c r="CD81" s="44">
        <v>0</v>
      </c>
      <c r="CE81" s="44">
        <v>0</v>
      </c>
      <c r="CF81" s="44">
        <v>0</v>
      </c>
      <c r="CG81" s="44">
        <v>0</v>
      </c>
      <c r="CH81" s="44">
        <v>0</v>
      </c>
      <c r="CI81" s="44">
        <v>0</v>
      </c>
      <c r="CJ81" s="44">
        <v>0</v>
      </c>
      <c r="CK81" s="44">
        <v>0</v>
      </c>
      <c r="CL81" s="44">
        <v>1520</v>
      </c>
      <c r="CM81" s="44">
        <v>334.5</v>
      </c>
      <c r="CN81" s="44">
        <v>0</v>
      </c>
      <c r="CO81" s="44">
        <v>0</v>
      </c>
      <c r="CP81" s="44">
        <v>1520</v>
      </c>
      <c r="CQ81" s="44">
        <v>334.5</v>
      </c>
      <c r="CR81" s="44">
        <v>0</v>
      </c>
      <c r="CS81" s="44">
        <v>0</v>
      </c>
      <c r="CT81" s="44">
        <v>1320</v>
      </c>
      <c r="CU81" s="44">
        <v>334.5</v>
      </c>
      <c r="CV81" s="44">
        <v>0</v>
      </c>
      <c r="CW81" s="44">
        <v>0</v>
      </c>
      <c r="CX81" s="44">
        <v>725</v>
      </c>
      <c r="CY81" s="44">
        <v>175.5</v>
      </c>
      <c r="CZ81" s="44">
        <v>0</v>
      </c>
      <c r="DA81" s="44">
        <v>0</v>
      </c>
      <c r="DB81" s="44">
        <v>725</v>
      </c>
      <c r="DC81" s="44">
        <v>175.5</v>
      </c>
      <c r="DD81" s="44">
        <v>0</v>
      </c>
      <c r="DE81" s="44">
        <v>0</v>
      </c>
      <c r="DF81" s="44">
        <v>350</v>
      </c>
      <c r="DG81" s="44">
        <v>0</v>
      </c>
      <c r="DH81" s="44">
        <v>0</v>
      </c>
      <c r="DI81" s="44">
        <v>0</v>
      </c>
      <c r="DJ81" s="44">
        <v>0</v>
      </c>
      <c r="DK81" s="44">
        <v>0</v>
      </c>
      <c r="DL81" s="44">
        <v>700</v>
      </c>
      <c r="DM81" s="44">
        <v>0</v>
      </c>
      <c r="DN81" s="44">
        <v>0</v>
      </c>
      <c r="DO81" s="44">
        <v>0</v>
      </c>
      <c r="DP81" s="44">
        <v>700</v>
      </c>
      <c r="DQ81" s="44">
        <v>0</v>
      </c>
    </row>
    <row r="82" spans="2:121" s="39" customFormat="1" ht="22.5" customHeight="1">
      <c r="B82" s="45"/>
      <c r="C82" s="43" t="s">
        <v>84</v>
      </c>
      <c r="D82" s="44">
        <f t="shared" si="2"/>
        <v>4832922.7815000005</v>
      </c>
      <c r="E82" s="44">
        <f t="shared" si="3"/>
        <v>688325.5334000001</v>
      </c>
      <c r="F82" s="44">
        <v>4208526.8749</v>
      </c>
      <c r="G82" s="44">
        <v>678741.4398</v>
      </c>
      <c r="H82" s="44">
        <v>916556.5546</v>
      </c>
      <c r="I82" s="44">
        <v>13930.0936</v>
      </c>
      <c r="J82" s="44">
        <v>1894310.2269</v>
      </c>
      <c r="K82" s="44">
        <v>361099.328</v>
      </c>
      <c r="L82" s="44">
        <v>500433.4663</v>
      </c>
      <c r="M82" s="44">
        <v>29739.332</v>
      </c>
      <c r="N82" s="44">
        <v>1720958.5752</v>
      </c>
      <c r="O82" s="44">
        <v>345193.6804</v>
      </c>
      <c r="P82" s="44">
        <v>214676.6655</v>
      </c>
      <c r="Q82" s="44">
        <v>15603.213</v>
      </c>
      <c r="R82" s="44">
        <v>108502.5508</v>
      </c>
      <c r="S82" s="44">
        <v>10838.8553</v>
      </c>
      <c r="T82" s="44">
        <v>266676.3045</v>
      </c>
      <c r="U82" s="44">
        <v>14136.119</v>
      </c>
      <c r="V82" s="44">
        <v>1500</v>
      </c>
      <c r="W82" s="44">
        <v>0</v>
      </c>
      <c r="X82" s="44">
        <v>950</v>
      </c>
      <c r="Y82" s="44">
        <v>0</v>
      </c>
      <c r="Z82" s="44">
        <v>0</v>
      </c>
      <c r="AA82" s="44">
        <v>0</v>
      </c>
      <c r="AB82" s="44">
        <v>0</v>
      </c>
      <c r="AC82" s="44">
        <v>0</v>
      </c>
      <c r="AD82" s="44">
        <v>57800.7</v>
      </c>
      <c r="AE82" s="44">
        <v>3821.271</v>
      </c>
      <c r="AF82" s="44">
        <v>-72893.1325</v>
      </c>
      <c r="AG82" s="44">
        <v>-39955.3484</v>
      </c>
      <c r="AH82" s="44">
        <v>32718.5</v>
      </c>
      <c r="AI82" s="44">
        <v>2821.271</v>
      </c>
      <c r="AJ82" s="44">
        <v>44954.9811</v>
      </c>
      <c r="AK82" s="44">
        <v>0</v>
      </c>
      <c r="AL82" s="44">
        <v>1102.2</v>
      </c>
      <c r="AM82" s="44">
        <v>0</v>
      </c>
      <c r="AN82" s="44">
        <v>61637.24</v>
      </c>
      <c r="AO82" s="44">
        <v>7354.027</v>
      </c>
      <c r="AP82" s="44">
        <v>23980</v>
      </c>
      <c r="AQ82" s="44">
        <v>1000</v>
      </c>
      <c r="AR82" s="44">
        <v>310078.8847</v>
      </c>
      <c r="AS82" s="44">
        <v>0</v>
      </c>
      <c r="AT82" s="44">
        <v>0</v>
      </c>
      <c r="AU82" s="44">
        <v>0</v>
      </c>
      <c r="AV82" s="44">
        <v>-492564.2383</v>
      </c>
      <c r="AW82" s="44">
        <v>-47309.3754</v>
      </c>
      <c r="AX82" s="44">
        <v>223922.4</v>
      </c>
      <c r="AY82" s="44">
        <v>35159.5681</v>
      </c>
      <c r="AZ82" s="44">
        <v>16000</v>
      </c>
      <c r="BA82" s="44">
        <v>0</v>
      </c>
      <c r="BB82" s="44">
        <v>215687.4</v>
      </c>
      <c r="BC82" s="44">
        <v>33457.1689</v>
      </c>
      <c r="BD82" s="44">
        <v>14500</v>
      </c>
      <c r="BE82" s="44">
        <v>0</v>
      </c>
      <c r="BF82" s="44">
        <v>5235</v>
      </c>
      <c r="BG82" s="44">
        <v>770</v>
      </c>
      <c r="BH82" s="44">
        <v>1500</v>
      </c>
      <c r="BI82" s="44">
        <v>0</v>
      </c>
      <c r="BJ82" s="44">
        <v>425324.7</v>
      </c>
      <c r="BK82" s="44">
        <v>91055.4537</v>
      </c>
      <c r="BL82" s="44">
        <v>321597.463</v>
      </c>
      <c r="BM82" s="44">
        <v>21822.11</v>
      </c>
      <c r="BN82" s="44">
        <v>73250</v>
      </c>
      <c r="BO82" s="44">
        <v>14318.13</v>
      </c>
      <c r="BP82" s="44">
        <v>28540</v>
      </c>
      <c r="BQ82" s="44">
        <v>4235.11</v>
      </c>
      <c r="BR82" s="44">
        <v>0</v>
      </c>
      <c r="BS82" s="44">
        <v>0</v>
      </c>
      <c r="BT82" s="44">
        <v>0</v>
      </c>
      <c r="BU82" s="44">
        <v>0</v>
      </c>
      <c r="BV82" s="44">
        <v>88326.8</v>
      </c>
      <c r="BW82" s="44">
        <v>21102.1078</v>
      </c>
      <c r="BX82" s="44">
        <v>118839.6732</v>
      </c>
      <c r="BY82" s="44">
        <v>16482</v>
      </c>
      <c r="BZ82" s="44">
        <v>48980</v>
      </c>
      <c r="CA82" s="44">
        <v>11274.4609</v>
      </c>
      <c r="CB82" s="44">
        <v>173467.7898</v>
      </c>
      <c r="CC82" s="44">
        <v>1105</v>
      </c>
      <c r="CD82" s="44">
        <v>214767.9</v>
      </c>
      <c r="CE82" s="44">
        <v>44360.755</v>
      </c>
      <c r="CF82" s="44">
        <v>0</v>
      </c>
      <c r="CG82" s="44">
        <v>0</v>
      </c>
      <c r="CH82" s="44">
        <v>1430</v>
      </c>
      <c r="CI82" s="44">
        <v>0</v>
      </c>
      <c r="CJ82" s="44">
        <v>0</v>
      </c>
      <c r="CK82" s="44">
        <v>0</v>
      </c>
      <c r="CL82" s="44">
        <v>224783.5</v>
      </c>
      <c r="CM82" s="44">
        <v>40167.357</v>
      </c>
      <c r="CN82" s="44">
        <v>126653.8572</v>
      </c>
      <c r="CO82" s="44">
        <v>580</v>
      </c>
      <c r="CP82" s="44">
        <v>208283.5</v>
      </c>
      <c r="CQ82" s="44">
        <v>38541.357</v>
      </c>
      <c r="CR82" s="44">
        <v>46325.4572</v>
      </c>
      <c r="CS82" s="44">
        <v>580</v>
      </c>
      <c r="CT82" s="44">
        <v>154905.3</v>
      </c>
      <c r="CU82" s="44">
        <v>30657.232</v>
      </c>
      <c r="CV82" s="44">
        <v>41232.4537</v>
      </c>
      <c r="CW82" s="44">
        <v>580</v>
      </c>
      <c r="CX82" s="44">
        <v>910044.6</v>
      </c>
      <c r="CY82" s="44">
        <v>119674.662</v>
      </c>
      <c r="CZ82" s="44">
        <v>23814.9006</v>
      </c>
      <c r="DA82" s="44">
        <v>1744</v>
      </c>
      <c r="DB82" s="44">
        <v>660750.3</v>
      </c>
      <c r="DC82" s="44">
        <v>71548.287</v>
      </c>
      <c r="DD82" s="44">
        <v>12914.9</v>
      </c>
      <c r="DE82" s="44">
        <v>1744</v>
      </c>
      <c r="DF82" s="44">
        <v>134142.6</v>
      </c>
      <c r="DG82" s="44">
        <v>23417.8</v>
      </c>
      <c r="DH82" s="44">
        <v>0</v>
      </c>
      <c r="DI82" s="44">
        <v>0</v>
      </c>
      <c r="DJ82" s="44">
        <v>43107.5</v>
      </c>
      <c r="DK82" s="44">
        <v>0</v>
      </c>
      <c r="DL82" s="44">
        <v>335268.148</v>
      </c>
      <c r="DM82" s="44">
        <v>4346</v>
      </c>
      <c r="DN82" s="44">
        <v>0</v>
      </c>
      <c r="DO82" s="44">
        <v>0</v>
      </c>
      <c r="DP82" s="44">
        <v>292160.648</v>
      </c>
      <c r="DQ82" s="44">
        <v>4346</v>
      </c>
    </row>
    <row r="83" spans="4:121" ht="17.25"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</row>
    <row r="84" spans="4:121" ht="17.25"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</row>
    <row r="85" spans="4:121" ht="17.25"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</row>
    <row r="86" spans="4:121" ht="17.25"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</row>
    <row r="87" spans="4:121" ht="17.25"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</row>
    <row r="88" spans="4:121" ht="17.25"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</row>
    <row r="89" spans="4:121" ht="17.25"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</row>
    <row r="90" spans="4:121" ht="17.25"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</row>
    <row r="91" spans="4:121" ht="17.25"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</row>
    <row r="92" spans="4:121" ht="17.25"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</row>
    <row r="93" spans="4:121" ht="17.25"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</row>
    <row r="94" spans="4:121" ht="17.25"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</row>
    <row r="95" spans="4:121" ht="17.25"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</row>
    <row r="96" spans="4:121" ht="17.25"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</row>
    <row r="97" spans="4:121" ht="17.25"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</row>
    <row r="98" spans="4:121" ht="17.25"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</row>
    <row r="99" spans="4:121" ht="17.25"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</row>
    <row r="100" spans="4:121" ht="17.25"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</row>
    <row r="101" spans="4:121" ht="17.25"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</row>
    <row r="102" spans="4:121" ht="17.25"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</row>
    <row r="103" spans="4:121" ht="17.25"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</row>
    <row r="104" spans="4:121" ht="17.25"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</row>
    <row r="105" spans="4:121" ht="17.25"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</row>
    <row r="106" spans="4:121" ht="17.25"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</row>
    <row r="107" spans="4:121" ht="17.25"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</row>
    <row r="108" spans="4:121" ht="17.25"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</row>
    <row r="109" spans="4:121" ht="17.25"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</row>
    <row r="110" spans="4:121" ht="17.25"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</row>
    <row r="111" spans="4:121" ht="17.25"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</row>
    <row r="112" spans="4:121" ht="17.25"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</row>
    <row r="113" spans="4:121" ht="17.25"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</row>
    <row r="114" spans="4:121" ht="17.25"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</row>
    <row r="115" spans="4:121" ht="17.25"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</row>
    <row r="116" spans="4:121" ht="17.25"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</row>
    <row r="117" spans="4:121" ht="17.25"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</row>
    <row r="118" spans="4:121" ht="17.25"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</row>
    <row r="119" spans="4:121" ht="17.25"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</row>
    <row r="120" spans="4:121" ht="17.25"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</row>
    <row r="121" spans="4:121" ht="17.25"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</row>
    <row r="122" spans="4:121" ht="17.25"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</row>
    <row r="123" spans="4:121" ht="17.25"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</row>
    <row r="124" spans="4:121" ht="17.25"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</row>
    <row r="125" spans="4:121" ht="17.25"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</row>
    <row r="126" spans="4:121" ht="17.25"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</row>
    <row r="127" spans="4:121" ht="17.25"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</row>
    <row r="128" spans="4:121" ht="17.25"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</row>
    <row r="129" spans="4:121" ht="17.25"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</row>
    <row r="130" spans="4:121" ht="17.25"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</row>
    <row r="131" spans="4:121" ht="17.25"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</row>
    <row r="132" spans="4:121" ht="17.25"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</row>
    <row r="133" spans="4:121" ht="17.25"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</row>
    <row r="134" spans="4:121" ht="17.25"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</row>
    <row r="135" spans="4:121" ht="17.25"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</row>
    <row r="136" spans="4:121" ht="17.25"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</row>
    <row r="137" spans="4:121" ht="17.25"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</row>
    <row r="138" spans="4:121" ht="17.25"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</row>
    <row r="139" spans="4:121" ht="17.25"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</row>
    <row r="140" spans="4:121" ht="17.25"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</row>
    <row r="141" spans="4:121" ht="17.25"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</row>
    <row r="142" spans="4:121" ht="17.25"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</row>
    <row r="143" spans="4:121" ht="17.25"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</row>
    <row r="144" spans="4:121" ht="17.25"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</row>
    <row r="145" spans="4:121" ht="17.25"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</row>
    <row r="146" spans="4:121" ht="17.25"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</row>
    <row r="147" spans="4:121" ht="17.25"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</row>
    <row r="148" spans="4:121" ht="17.25"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</row>
    <row r="149" spans="4:121" ht="17.25"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</row>
    <row r="150" spans="4:121" ht="17.25"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</row>
    <row r="151" spans="4:121" ht="17.25"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</row>
    <row r="152" spans="4:121" ht="17.25"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</row>
    <row r="153" spans="4:121" ht="17.25"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</row>
    <row r="154" spans="4:121" ht="17.25"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</row>
    <row r="155" spans="4:121" ht="17.25"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</row>
    <row r="156" spans="4:121" ht="17.25"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</row>
    <row r="157" spans="4:121" ht="17.25"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</row>
    <row r="158" spans="4:121" ht="17.25"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</row>
    <row r="159" spans="4:121" ht="17.25"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</row>
    <row r="160" spans="4:121" ht="17.25"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</row>
    <row r="161" spans="4:121" ht="17.25"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</row>
    <row r="162" spans="4:121" ht="17.25"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</row>
    <row r="163" spans="4:121" ht="17.25"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</row>
    <row r="164" spans="4:121" ht="17.25"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</row>
    <row r="165" spans="4:121" ht="17.25"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</row>
    <row r="166" spans="4:121" ht="17.25"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</row>
    <row r="167" spans="4:121" ht="17.25"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</row>
    <row r="168" spans="4:121" ht="17.25"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</row>
    <row r="169" spans="4:121" ht="17.25"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</row>
    <row r="170" spans="4:121" ht="17.25"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</row>
    <row r="171" spans="4:121" ht="17.25"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</row>
    <row r="172" spans="4:121" ht="17.25"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</row>
    <row r="173" spans="4:121" ht="17.25"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</row>
    <row r="174" spans="4:121" ht="17.25"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</row>
    <row r="175" spans="4:121" ht="17.25"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</row>
    <row r="176" spans="4:121" ht="17.25"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</row>
    <row r="177" spans="4:121" ht="17.25"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</row>
    <row r="178" spans="4:121" ht="17.25"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</row>
    <row r="179" spans="4:121" ht="17.25"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</row>
    <row r="180" spans="4:121" ht="17.25"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</row>
    <row r="181" spans="4:121" ht="17.25"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</row>
    <row r="182" spans="4:121" ht="17.25"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</row>
    <row r="183" spans="4:121" ht="17.25"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</row>
    <row r="184" spans="4:121" ht="17.25"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</row>
    <row r="185" spans="4:121" ht="17.25"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</row>
    <row r="186" spans="4:121" ht="17.25"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</row>
    <row r="187" spans="4:121" ht="17.25"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</row>
    <row r="188" spans="4:121" ht="17.25"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</row>
    <row r="189" spans="4:121" ht="17.25"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</row>
    <row r="190" spans="4:121" ht="17.25"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</row>
    <row r="191" spans="4:121" ht="17.25"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</row>
    <row r="192" spans="4:121" ht="17.25"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</row>
    <row r="193" spans="4:121" ht="17.25"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</row>
    <row r="194" spans="4:121" ht="17.25"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</row>
    <row r="195" spans="4:121" ht="17.25"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</row>
    <row r="196" spans="4:121" ht="17.25"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</row>
    <row r="197" spans="4:121" ht="17.25"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</row>
    <row r="198" spans="4:121" ht="17.25"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</row>
    <row r="199" spans="4:121" ht="17.25"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</row>
    <row r="200" spans="4:121" ht="17.25"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</row>
    <row r="201" spans="4:121" ht="17.25"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</row>
    <row r="202" spans="4:121" ht="17.25"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</row>
    <row r="203" spans="4:121" ht="17.25"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</row>
    <row r="204" spans="4:121" ht="17.25"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</row>
    <row r="205" spans="4:121" ht="17.25"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</row>
    <row r="206" spans="4:121" ht="17.25"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</row>
    <row r="207" spans="4:121" ht="17.25"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</row>
    <row r="208" spans="4:121" ht="17.25"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  <c r="CY208" s="42"/>
      <c r="CZ208" s="42"/>
      <c r="DA208" s="42"/>
      <c r="DB208" s="42"/>
      <c r="DC208" s="42"/>
      <c r="DD208" s="42"/>
      <c r="DE208" s="42"/>
      <c r="DF208" s="42"/>
      <c r="DG208" s="42"/>
      <c r="DH208" s="42"/>
      <c r="DI208" s="42"/>
      <c r="DJ208" s="42"/>
      <c r="DK208" s="42"/>
      <c r="DL208" s="42"/>
      <c r="DM208" s="42"/>
      <c r="DN208" s="42"/>
      <c r="DO208" s="42"/>
      <c r="DP208" s="42"/>
      <c r="DQ208" s="42"/>
    </row>
    <row r="209" spans="4:121" ht="17.25"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  <c r="CY209" s="42"/>
      <c r="CZ209" s="42"/>
      <c r="DA209" s="42"/>
      <c r="DB209" s="42"/>
      <c r="DC209" s="42"/>
      <c r="DD209" s="42"/>
      <c r="DE209" s="42"/>
      <c r="DF209" s="42"/>
      <c r="DG209" s="42"/>
      <c r="DH209" s="42"/>
      <c r="DI209" s="42"/>
      <c r="DJ209" s="42"/>
      <c r="DK209" s="42"/>
      <c r="DL209" s="42"/>
      <c r="DM209" s="42"/>
      <c r="DN209" s="42"/>
      <c r="DO209" s="42"/>
      <c r="DP209" s="42"/>
      <c r="DQ209" s="42"/>
    </row>
    <row r="210" spans="4:121" ht="17.25"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42"/>
      <c r="CS210" s="42"/>
      <c r="CT210" s="42"/>
      <c r="CU210" s="42"/>
      <c r="CV210" s="42"/>
      <c r="CW210" s="42"/>
      <c r="CX210" s="42"/>
      <c r="CY210" s="42"/>
      <c r="CZ210" s="42"/>
      <c r="DA210" s="42"/>
      <c r="DB210" s="42"/>
      <c r="DC210" s="42"/>
      <c r="DD210" s="42"/>
      <c r="DE210" s="42"/>
      <c r="DF210" s="42"/>
      <c r="DG210" s="42"/>
      <c r="DH210" s="42"/>
      <c r="DI210" s="42"/>
      <c r="DJ210" s="42"/>
      <c r="DK210" s="42"/>
      <c r="DL210" s="42"/>
      <c r="DM210" s="42"/>
      <c r="DN210" s="42"/>
      <c r="DO210" s="42"/>
      <c r="DP210" s="42"/>
      <c r="DQ210" s="42"/>
    </row>
    <row r="211" spans="4:121" ht="17.25"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  <c r="CY211" s="42"/>
      <c r="CZ211" s="42"/>
      <c r="DA211" s="42"/>
      <c r="DB211" s="42"/>
      <c r="DC211" s="42"/>
      <c r="DD211" s="42"/>
      <c r="DE211" s="42"/>
      <c r="DF211" s="42"/>
      <c r="DG211" s="42"/>
      <c r="DH211" s="42"/>
      <c r="DI211" s="42"/>
      <c r="DJ211" s="42"/>
      <c r="DK211" s="42"/>
      <c r="DL211" s="42"/>
      <c r="DM211" s="42"/>
      <c r="DN211" s="42"/>
      <c r="DO211" s="42"/>
      <c r="DP211" s="42"/>
      <c r="DQ211" s="42"/>
    </row>
    <row r="212" spans="4:121" ht="17.25"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  <c r="CY212" s="42"/>
      <c r="CZ212" s="42"/>
      <c r="DA212" s="42"/>
      <c r="DB212" s="42"/>
      <c r="DC212" s="42"/>
      <c r="DD212" s="42"/>
      <c r="DE212" s="42"/>
      <c r="DF212" s="42"/>
      <c r="DG212" s="42"/>
      <c r="DH212" s="42"/>
      <c r="DI212" s="42"/>
      <c r="DJ212" s="42"/>
      <c r="DK212" s="42"/>
      <c r="DL212" s="42"/>
      <c r="DM212" s="42"/>
      <c r="DN212" s="42"/>
      <c r="DO212" s="42"/>
      <c r="DP212" s="42"/>
      <c r="DQ212" s="42"/>
    </row>
    <row r="213" spans="4:121" ht="17.25"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  <c r="CY213" s="42"/>
      <c r="CZ213" s="42"/>
      <c r="DA213" s="42"/>
      <c r="DB213" s="42"/>
      <c r="DC213" s="42"/>
      <c r="DD213" s="42"/>
      <c r="DE213" s="42"/>
      <c r="DF213" s="42"/>
      <c r="DG213" s="42"/>
      <c r="DH213" s="42"/>
      <c r="DI213" s="42"/>
      <c r="DJ213" s="42"/>
      <c r="DK213" s="42"/>
      <c r="DL213" s="42"/>
      <c r="DM213" s="42"/>
      <c r="DN213" s="42"/>
      <c r="DO213" s="42"/>
      <c r="DP213" s="42"/>
      <c r="DQ213" s="42"/>
    </row>
    <row r="214" spans="4:121" ht="17.25"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  <c r="CY214" s="42"/>
      <c r="CZ214" s="42"/>
      <c r="DA214" s="42"/>
      <c r="DB214" s="42"/>
      <c r="DC214" s="42"/>
      <c r="DD214" s="42"/>
      <c r="DE214" s="42"/>
      <c r="DF214" s="42"/>
      <c r="DG214" s="42"/>
      <c r="DH214" s="42"/>
      <c r="DI214" s="42"/>
      <c r="DJ214" s="42"/>
      <c r="DK214" s="42"/>
      <c r="DL214" s="42"/>
      <c r="DM214" s="42"/>
      <c r="DN214" s="42"/>
      <c r="DO214" s="42"/>
      <c r="DP214" s="42"/>
      <c r="DQ214" s="42"/>
    </row>
    <row r="215" spans="4:121" ht="17.25"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  <c r="CY215" s="42"/>
      <c r="CZ215" s="42"/>
      <c r="DA215" s="42"/>
      <c r="DB215" s="42"/>
      <c r="DC215" s="42"/>
      <c r="DD215" s="42"/>
      <c r="DE215" s="42"/>
      <c r="DF215" s="42"/>
      <c r="DG215" s="42"/>
      <c r="DH215" s="42"/>
      <c r="DI215" s="42"/>
      <c r="DJ215" s="42"/>
      <c r="DK215" s="42"/>
      <c r="DL215" s="42"/>
      <c r="DM215" s="42"/>
      <c r="DN215" s="42"/>
      <c r="DO215" s="42"/>
      <c r="DP215" s="42"/>
      <c r="DQ215" s="42"/>
    </row>
    <row r="216" spans="4:121" ht="17.25"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  <c r="CY216" s="42"/>
      <c r="CZ216" s="42"/>
      <c r="DA216" s="42"/>
      <c r="DB216" s="42"/>
      <c r="DC216" s="42"/>
      <c r="DD216" s="42"/>
      <c r="DE216" s="42"/>
      <c r="DF216" s="42"/>
      <c r="DG216" s="42"/>
      <c r="DH216" s="42"/>
      <c r="DI216" s="42"/>
      <c r="DJ216" s="42"/>
      <c r="DK216" s="42"/>
      <c r="DL216" s="42"/>
      <c r="DM216" s="42"/>
      <c r="DN216" s="42"/>
      <c r="DO216" s="42"/>
      <c r="DP216" s="42"/>
      <c r="DQ216" s="42"/>
    </row>
    <row r="217" spans="4:121" ht="17.25"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42"/>
      <c r="CS217" s="42"/>
      <c r="CT217" s="42"/>
      <c r="CU217" s="42"/>
      <c r="CV217" s="42"/>
      <c r="CW217" s="42"/>
      <c r="CX217" s="42"/>
      <c r="CY217" s="42"/>
      <c r="CZ217" s="42"/>
      <c r="DA217" s="42"/>
      <c r="DB217" s="42"/>
      <c r="DC217" s="42"/>
      <c r="DD217" s="42"/>
      <c r="DE217" s="42"/>
      <c r="DF217" s="42"/>
      <c r="DG217" s="42"/>
      <c r="DH217" s="42"/>
      <c r="DI217" s="42"/>
      <c r="DJ217" s="42"/>
      <c r="DK217" s="42"/>
      <c r="DL217" s="42"/>
      <c r="DM217" s="42"/>
      <c r="DN217" s="42"/>
      <c r="DO217" s="42"/>
      <c r="DP217" s="42"/>
      <c r="DQ217" s="42"/>
    </row>
    <row r="218" spans="4:121" ht="17.25"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2"/>
      <c r="CW218" s="42"/>
      <c r="CX218" s="42"/>
      <c r="CY218" s="42"/>
      <c r="CZ218" s="42"/>
      <c r="DA218" s="42"/>
      <c r="DB218" s="42"/>
      <c r="DC218" s="42"/>
      <c r="DD218" s="42"/>
      <c r="DE218" s="42"/>
      <c r="DF218" s="42"/>
      <c r="DG218" s="42"/>
      <c r="DH218" s="42"/>
      <c r="DI218" s="42"/>
      <c r="DJ218" s="42"/>
      <c r="DK218" s="42"/>
      <c r="DL218" s="42"/>
      <c r="DM218" s="42"/>
      <c r="DN218" s="42"/>
      <c r="DO218" s="42"/>
      <c r="DP218" s="42"/>
      <c r="DQ218" s="42"/>
    </row>
  </sheetData>
  <sheetProtection/>
  <protectedRanges>
    <protectedRange sqref="C10:C82" name="Range3"/>
    <protectedRange sqref="J10:DI82" name="Range1"/>
    <protectedRange sqref="DL10:DQ82" name="Range2"/>
  </protectedRanges>
  <mergeCells count="97">
    <mergeCell ref="BV7:BW7"/>
    <mergeCell ref="CB7:CC7"/>
    <mergeCell ref="BR6:BU6"/>
    <mergeCell ref="DJ5:DO6"/>
    <mergeCell ref="DF5:DI6"/>
    <mergeCell ref="DN7:DO7"/>
    <mergeCell ref="DH7:DI7"/>
    <mergeCell ref="DJ7:DK7"/>
    <mergeCell ref="CP6:CS6"/>
    <mergeCell ref="CP7:CQ7"/>
    <mergeCell ref="BN6:BQ6"/>
    <mergeCell ref="CJ7:CK7"/>
    <mergeCell ref="CT6:CW6"/>
    <mergeCell ref="CH5:CK6"/>
    <mergeCell ref="BZ6:CC6"/>
    <mergeCell ref="DB6:DE6"/>
    <mergeCell ref="DB7:DC7"/>
    <mergeCell ref="DD7:DE7"/>
    <mergeCell ref="CR7:CS7"/>
    <mergeCell ref="CX5:DA6"/>
    <mergeCell ref="CZ7:DA7"/>
    <mergeCell ref="DP7:DQ7"/>
    <mergeCell ref="AP7:AQ7"/>
    <mergeCell ref="AV7:AW7"/>
    <mergeCell ref="BD7:BE7"/>
    <mergeCell ref="BB7:BC7"/>
    <mergeCell ref="CF7:CG7"/>
    <mergeCell ref="CH7:CI7"/>
    <mergeCell ref="DL7:DM7"/>
    <mergeCell ref="BT7:BU7"/>
    <mergeCell ref="BZ7:CA7"/>
    <mergeCell ref="BX7:BY7"/>
    <mergeCell ref="CL5:CO6"/>
    <mergeCell ref="CX7:CY7"/>
    <mergeCell ref="CL7:CM7"/>
    <mergeCell ref="CV7:CW7"/>
    <mergeCell ref="CT7:CU7"/>
    <mergeCell ref="J4:DQ4"/>
    <mergeCell ref="D7:E7"/>
    <mergeCell ref="DP5:DQ6"/>
    <mergeCell ref="DF7:DG7"/>
    <mergeCell ref="BN7:BO7"/>
    <mergeCell ref="CN7:CO7"/>
    <mergeCell ref="BP7:BQ7"/>
    <mergeCell ref="BJ7:BK7"/>
    <mergeCell ref="BR7:BS7"/>
    <mergeCell ref="CD7:CE7"/>
    <mergeCell ref="V7:W7"/>
    <mergeCell ref="X7:Y7"/>
    <mergeCell ref="F7:G7"/>
    <mergeCell ref="B1:AC1"/>
    <mergeCell ref="AB3:AC3"/>
    <mergeCell ref="P7:Q7"/>
    <mergeCell ref="C4:C8"/>
    <mergeCell ref="D4:I6"/>
    <mergeCell ref="B2:Q2"/>
    <mergeCell ref="N6:Q6"/>
    <mergeCell ref="AN7:AO7"/>
    <mergeCell ref="BH7:BI7"/>
    <mergeCell ref="B4:B8"/>
    <mergeCell ref="J5:M6"/>
    <mergeCell ref="AB7:AC7"/>
    <mergeCell ref="H7:I7"/>
    <mergeCell ref="N7:O7"/>
    <mergeCell ref="J7:K7"/>
    <mergeCell ref="Z7:AA7"/>
    <mergeCell ref="L7:M7"/>
    <mergeCell ref="AT6:AW6"/>
    <mergeCell ref="AZ7:BA7"/>
    <mergeCell ref="AD7:AE7"/>
    <mergeCell ref="AJ7:AK7"/>
    <mergeCell ref="BL7:BM7"/>
    <mergeCell ref="AL7:AM7"/>
    <mergeCell ref="AF7:AG7"/>
    <mergeCell ref="AR7:AS7"/>
    <mergeCell ref="BF7:BG7"/>
    <mergeCell ref="AX7:AY7"/>
    <mergeCell ref="BJ5:BM6"/>
    <mergeCell ref="BV6:BY6"/>
    <mergeCell ref="R7:S7"/>
    <mergeCell ref="AX5:BA6"/>
    <mergeCell ref="AH6:AK6"/>
    <mergeCell ref="V5:Y6"/>
    <mergeCell ref="AD5:AG6"/>
    <mergeCell ref="AT7:AU7"/>
    <mergeCell ref="AH7:AI7"/>
    <mergeCell ref="N5:U5"/>
    <mergeCell ref="BB6:BE6"/>
    <mergeCell ref="AL6:AO6"/>
    <mergeCell ref="R6:U6"/>
    <mergeCell ref="BF6:BI6"/>
    <mergeCell ref="T7:U7"/>
    <mergeCell ref="CD6:CG6"/>
    <mergeCell ref="Z5:AC6"/>
    <mergeCell ref="CB5:CG5"/>
    <mergeCell ref="AH5:AI5"/>
    <mergeCell ref="AP6:AS6"/>
  </mergeCells>
  <printOptions/>
  <pageMargins left="0.196850393700787" right="0.196850393700787" top="0.236220472440945" bottom="0.196850393700787" header="0.15748031496063" footer="0.196850393700787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29"/>
  <sheetViews>
    <sheetView zoomScalePageLayoutView="0" workbookViewId="0" topLeftCell="A2">
      <pane xSplit="2" ySplit="9" topLeftCell="C14" activePane="bottomRight" state="frozen"/>
      <selection pane="topLeft" activeCell="A2" sqref="A2"/>
      <selection pane="topRight" activeCell="C2" sqref="C2"/>
      <selection pane="bottomLeft" activeCell="A11" sqref="A11"/>
      <selection pane="bottomRight" activeCell="C14" sqref="C14"/>
    </sheetView>
  </sheetViews>
  <sheetFormatPr defaultColWidth="8.796875" defaultRowHeight="15"/>
  <cols>
    <col min="1" max="1" width="4" style="2" customWidth="1"/>
    <col min="2" max="2" width="15.19921875" style="2" customWidth="1"/>
    <col min="3" max="4" width="12.09765625" style="2" customWidth="1"/>
    <col min="5" max="5" width="11.09765625" style="2" bestFit="1" customWidth="1"/>
    <col min="6" max="6" width="10.8984375" style="2" customWidth="1"/>
    <col min="7" max="7" width="8.8984375" style="2" customWidth="1"/>
    <col min="8" max="8" width="10" style="2" customWidth="1"/>
    <col min="9" max="9" width="9.69921875" style="2" customWidth="1"/>
    <col min="10" max="22" width="11.59765625" style="2" customWidth="1"/>
    <col min="23" max="23" width="10.59765625" style="2" customWidth="1"/>
    <col min="24" max="24" width="11.69921875" style="2" customWidth="1"/>
    <col min="25" max="25" width="9.5" style="2" customWidth="1"/>
    <col min="26" max="26" width="10.3984375" style="2" customWidth="1"/>
    <col min="27" max="27" width="8" style="2" customWidth="1"/>
    <col min="28" max="28" width="12.09765625" style="2" customWidth="1"/>
    <col min="29" max="29" width="9.09765625" style="2" customWidth="1"/>
    <col min="30" max="30" width="9.69921875" style="2" customWidth="1"/>
    <col min="31" max="31" width="10" style="2" customWidth="1"/>
    <col min="32" max="34" width="9.69921875" style="2" customWidth="1"/>
    <col min="35" max="36" width="11.59765625" style="2" customWidth="1"/>
    <col min="37" max="37" width="10.69921875" style="2" customWidth="1"/>
    <col min="38" max="40" width="11.19921875" style="2" customWidth="1"/>
    <col min="41" max="41" width="11" style="2" customWidth="1"/>
    <col min="42" max="42" width="9.09765625" style="2" customWidth="1"/>
    <col min="43" max="43" width="9.8984375" style="2" customWidth="1"/>
    <col min="44" max="44" width="11.3984375" style="2" customWidth="1"/>
    <col min="45" max="45" width="8.69921875" style="2" customWidth="1"/>
    <col min="46" max="46" width="11.09765625" style="2" customWidth="1"/>
    <col min="47" max="47" width="11.59765625" style="2" customWidth="1"/>
    <col min="48" max="48" width="15" style="2" customWidth="1"/>
    <col min="49" max="49" width="10.59765625" style="2" customWidth="1"/>
    <col min="50" max="50" width="11.09765625" style="2" customWidth="1"/>
    <col min="51" max="16384" width="9" style="2" customWidth="1"/>
  </cols>
  <sheetData>
    <row r="1" spans="1:48" ht="19.5" customHeight="1">
      <c r="A1" s="158" t="s">
        <v>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7"/>
      <c r="AB1" s="7"/>
      <c r="AC1" s="7"/>
      <c r="AD1" s="7"/>
      <c r="AE1" s="7"/>
      <c r="AF1" s="7"/>
      <c r="AG1" s="7"/>
      <c r="AH1" s="7"/>
      <c r="AI1" s="7"/>
      <c r="AJ1" s="7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</row>
    <row r="2" spans="1:48" ht="24" customHeight="1">
      <c r="A2" s="159" t="s">
        <v>14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9"/>
      <c r="AB2" s="9"/>
      <c r="AC2" s="9"/>
      <c r="AD2" s="9"/>
      <c r="AE2" s="9"/>
      <c r="AF2" s="9"/>
      <c r="AG2" s="9"/>
      <c r="AH2" s="9"/>
      <c r="AI2" s="9"/>
      <c r="AJ2" s="9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</row>
    <row r="3" spans="2:36" ht="15" customHeight="1">
      <c r="B3" s="3"/>
      <c r="Y3" s="140" t="s">
        <v>11</v>
      </c>
      <c r="Z3" s="140"/>
      <c r="AI3" s="162"/>
      <c r="AJ3" s="162"/>
    </row>
    <row r="4" spans="1:50" s="6" customFormat="1" ht="15" customHeight="1">
      <c r="A4" s="160" t="s">
        <v>4</v>
      </c>
      <c r="B4" s="161" t="s">
        <v>0</v>
      </c>
      <c r="C4" s="149" t="s">
        <v>16</v>
      </c>
      <c r="D4" s="150"/>
      <c r="E4" s="167" t="s">
        <v>3</v>
      </c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2"/>
      <c r="AR4" s="12"/>
      <c r="AS4" s="12"/>
      <c r="AT4" s="12"/>
      <c r="AU4" s="12"/>
      <c r="AV4" s="12"/>
      <c r="AW4" s="137"/>
      <c r="AX4" s="137"/>
    </row>
    <row r="5" spans="1:50" s="6" customFormat="1" ht="27.75" customHeight="1">
      <c r="A5" s="160"/>
      <c r="B5" s="161"/>
      <c r="C5" s="151"/>
      <c r="D5" s="152"/>
      <c r="E5" s="132" t="s">
        <v>15</v>
      </c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4"/>
      <c r="AI5" s="130" t="s">
        <v>5</v>
      </c>
      <c r="AJ5" s="130"/>
      <c r="AK5" s="135" t="s">
        <v>7</v>
      </c>
      <c r="AL5" s="136"/>
      <c r="AM5" s="136"/>
      <c r="AN5" s="136"/>
      <c r="AO5" s="136"/>
      <c r="AP5" s="136"/>
      <c r="AQ5" s="129" t="s">
        <v>8</v>
      </c>
      <c r="AR5" s="129"/>
      <c r="AS5" s="129"/>
      <c r="AT5" s="129"/>
      <c r="AU5" s="129"/>
      <c r="AV5" s="129"/>
      <c r="AW5" s="130" t="s">
        <v>6</v>
      </c>
      <c r="AX5" s="130"/>
    </row>
    <row r="6" spans="1:50" s="6" customFormat="1" ht="15" customHeight="1">
      <c r="A6" s="160"/>
      <c r="B6" s="161"/>
      <c r="C6" s="151"/>
      <c r="D6" s="152"/>
      <c r="E6" s="132" t="s">
        <v>28</v>
      </c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4"/>
      <c r="AI6" s="130"/>
      <c r="AJ6" s="130"/>
      <c r="AK6" s="135" t="s">
        <v>38</v>
      </c>
      <c r="AL6" s="136"/>
      <c r="AM6" s="136"/>
      <c r="AN6" s="136"/>
      <c r="AO6" s="129" t="s">
        <v>39</v>
      </c>
      <c r="AP6" s="129"/>
      <c r="AQ6" s="129" t="s">
        <v>40</v>
      </c>
      <c r="AR6" s="129"/>
      <c r="AS6" s="129" t="s">
        <v>9</v>
      </c>
      <c r="AT6" s="129"/>
      <c r="AU6" s="129"/>
      <c r="AV6" s="129"/>
      <c r="AW6" s="130"/>
      <c r="AX6" s="130"/>
    </row>
    <row r="7" spans="1:50" s="6" customFormat="1" ht="25.5" customHeight="1">
      <c r="A7" s="160"/>
      <c r="B7" s="161"/>
      <c r="C7" s="151"/>
      <c r="D7" s="152"/>
      <c r="E7" s="129" t="s">
        <v>13</v>
      </c>
      <c r="F7" s="129"/>
      <c r="G7" s="129"/>
      <c r="H7" s="129"/>
      <c r="I7" s="157" t="s">
        <v>35</v>
      </c>
      <c r="J7" s="157"/>
      <c r="K7" s="143" t="s">
        <v>27</v>
      </c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5"/>
      <c r="W7" s="131" t="s">
        <v>22</v>
      </c>
      <c r="X7" s="131"/>
      <c r="Y7" s="131" t="s">
        <v>23</v>
      </c>
      <c r="Z7" s="131"/>
      <c r="AA7" s="131" t="s">
        <v>24</v>
      </c>
      <c r="AB7" s="131"/>
      <c r="AC7" s="131" t="s">
        <v>25</v>
      </c>
      <c r="AD7" s="131"/>
      <c r="AE7" s="131" t="s">
        <v>26</v>
      </c>
      <c r="AF7" s="131"/>
      <c r="AG7" s="163" t="s">
        <v>29</v>
      </c>
      <c r="AH7" s="164"/>
      <c r="AI7" s="130"/>
      <c r="AJ7" s="130"/>
      <c r="AK7" s="125" t="s">
        <v>37</v>
      </c>
      <c r="AL7" s="126"/>
      <c r="AM7" s="125" t="s">
        <v>30</v>
      </c>
      <c r="AN7" s="138"/>
      <c r="AO7" s="129"/>
      <c r="AP7" s="129"/>
      <c r="AQ7" s="129"/>
      <c r="AR7" s="129"/>
      <c r="AS7" s="129"/>
      <c r="AT7" s="129"/>
      <c r="AU7" s="129"/>
      <c r="AV7" s="129"/>
      <c r="AW7" s="130"/>
      <c r="AX7" s="130"/>
    </row>
    <row r="8" spans="1:50" s="6" customFormat="1" ht="96.75" customHeight="1">
      <c r="A8" s="160"/>
      <c r="B8" s="161"/>
      <c r="C8" s="153"/>
      <c r="D8" s="154"/>
      <c r="E8" s="131" t="s">
        <v>33</v>
      </c>
      <c r="F8" s="131"/>
      <c r="G8" s="131" t="s">
        <v>34</v>
      </c>
      <c r="H8" s="131"/>
      <c r="I8" s="157"/>
      <c r="J8" s="157"/>
      <c r="K8" s="146" t="s">
        <v>17</v>
      </c>
      <c r="L8" s="147"/>
      <c r="M8" s="146" t="s">
        <v>18</v>
      </c>
      <c r="N8" s="147"/>
      <c r="O8" s="146" t="s">
        <v>19</v>
      </c>
      <c r="P8" s="147"/>
      <c r="Q8" s="146" t="s">
        <v>20</v>
      </c>
      <c r="R8" s="147"/>
      <c r="S8" s="155" t="s">
        <v>21</v>
      </c>
      <c r="T8" s="156"/>
      <c r="U8" s="141" t="s">
        <v>36</v>
      </c>
      <c r="V8" s="142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65"/>
      <c r="AH8" s="166"/>
      <c r="AI8" s="130"/>
      <c r="AJ8" s="130"/>
      <c r="AK8" s="127"/>
      <c r="AL8" s="128"/>
      <c r="AM8" s="127"/>
      <c r="AN8" s="139"/>
      <c r="AO8" s="129"/>
      <c r="AP8" s="129"/>
      <c r="AQ8" s="129"/>
      <c r="AR8" s="129"/>
      <c r="AS8" s="129" t="s">
        <v>32</v>
      </c>
      <c r="AT8" s="129"/>
      <c r="AU8" s="129" t="s">
        <v>31</v>
      </c>
      <c r="AV8" s="129"/>
      <c r="AW8" s="130"/>
      <c r="AX8" s="130"/>
    </row>
    <row r="9" spans="1:50" s="6" customFormat="1" ht="45" customHeight="1">
      <c r="A9" s="160"/>
      <c r="B9" s="161"/>
      <c r="C9" s="1" t="s">
        <v>10</v>
      </c>
      <c r="D9" s="1" t="s">
        <v>12</v>
      </c>
      <c r="E9" s="5" t="s">
        <v>10</v>
      </c>
      <c r="F9" s="1" t="s">
        <v>12</v>
      </c>
      <c r="G9" s="5" t="s">
        <v>10</v>
      </c>
      <c r="H9" s="1" t="s">
        <v>12</v>
      </c>
      <c r="I9" s="5" t="s">
        <v>10</v>
      </c>
      <c r="J9" s="1" t="s">
        <v>12</v>
      </c>
      <c r="K9" s="5" t="s">
        <v>10</v>
      </c>
      <c r="L9" s="1" t="s">
        <v>12</v>
      </c>
      <c r="M9" s="5" t="s">
        <v>10</v>
      </c>
      <c r="N9" s="1" t="s">
        <v>12</v>
      </c>
      <c r="O9" s="5" t="s">
        <v>10</v>
      </c>
      <c r="P9" s="1" t="s">
        <v>12</v>
      </c>
      <c r="Q9" s="5" t="s">
        <v>10</v>
      </c>
      <c r="R9" s="1" t="s">
        <v>12</v>
      </c>
      <c r="S9" s="5" t="s">
        <v>10</v>
      </c>
      <c r="T9" s="1" t="s">
        <v>12</v>
      </c>
      <c r="U9" s="5" t="s">
        <v>10</v>
      </c>
      <c r="V9" s="1" t="s">
        <v>12</v>
      </c>
      <c r="W9" s="5" t="s">
        <v>10</v>
      </c>
      <c r="X9" s="1" t="s">
        <v>12</v>
      </c>
      <c r="Y9" s="5" t="s">
        <v>10</v>
      </c>
      <c r="Z9" s="1" t="s">
        <v>12</v>
      </c>
      <c r="AA9" s="5" t="s">
        <v>10</v>
      </c>
      <c r="AB9" s="1" t="s">
        <v>12</v>
      </c>
      <c r="AC9" s="5" t="s">
        <v>10</v>
      </c>
      <c r="AD9" s="1" t="s">
        <v>12</v>
      </c>
      <c r="AE9" s="5" t="s">
        <v>10</v>
      </c>
      <c r="AF9" s="1" t="s">
        <v>12</v>
      </c>
      <c r="AG9" s="5" t="s">
        <v>10</v>
      </c>
      <c r="AH9" s="1" t="s">
        <v>12</v>
      </c>
      <c r="AI9" s="5" t="s">
        <v>10</v>
      </c>
      <c r="AJ9" s="1" t="s">
        <v>12</v>
      </c>
      <c r="AK9" s="5" t="s">
        <v>10</v>
      </c>
      <c r="AL9" s="1" t="s">
        <v>12</v>
      </c>
      <c r="AM9" s="5" t="s">
        <v>10</v>
      </c>
      <c r="AN9" s="1" t="s">
        <v>12</v>
      </c>
      <c r="AO9" s="5" t="s">
        <v>10</v>
      </c>
      <c r="AP9" s="1" t="s">
        <v>12</v>
      </c>
      <c r="AQ9" s="5" t="s">
        <v>10</v>
      </c>
      <c r="AR9" s="1" t="s">
        <v>12</v>
      </c>
      <c r="AS9" s="5" t="s">
        <v>10</v>
      </c>
      <c r="AT9" s="1" t="s">
        <v>12</v>
      </c>
      <c r="AU9" s="5" t="s">
        <v>10</v>
      </c>
      <c r="AV9" s="1" t="s">
        <v>12</v>
      </c>
      <c r="AW9" s="5" t="s">
        <v>10</v>
      </c>
      <c r="AX9" s="1" t="s">
        <v>12</v>
      </c>
    </row>
    <row r="10" spans="1:50" s="6" customFormat="1" ht="13.5" customHeight="1">
      <c r="A10" s="11"/>
      <c r="B10" s="11">
        <v>1</v>
      </c>
      <c r="C10" s="11">
        <v>2</v>
      </c>
      <c r="D10" s="11">
        <v>3</v>
      </c>
      <c r="E10" s="11">
        <v>4</v>
      </c>
      <c r="F10" s="11">
        <v>5</v>
      </c>
      <c r="G10" s="11">
        <v>6</v>
      </c>
      <c r="H10" s="11">
        <v>7</v>
      </c>
      <c r="I10" s="11">
        <v>8</v>
      </c>
      <c r="J10" s="11">
        <v>9</v>
      </c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11">
        <v>10</v>
      </c>
      <c r="X10" s="11">
        <v>11</v>
      </c>
      <c r="Y10" s="11">
        <v>12</v>
      </c>
      <c r="Z10" s="11">
        <v>13</v>
      </c>
      <c r="AA10" s="11">
        <v>14</v>
      </c>
      <c r="AB10" s="11">
        <v>15</v>
      </c>
      <c r="AC10" s="11">
        <v>16</v>
      </c>
      <c r="AD10" s="11">
        <v>17</v>
      </c>
      <c r="AE10" s="11">
        <v>18</v>
      </c>
      <c r="AF10" s="11">
        <v>19</v>
      </c>
      <c r="AG10" s="11">
        <v>20</v>
      </c>
      <c r="AH10" s="11">
        <v>21</v>
      </c>
      <c r="AI10" s="11">
        <v>22</v>
      </c>
      <c r="AJ10" s="11">
        <v>23</v>
      </c>
      <c r="AK10" s="11">
        <v>24</v>
      </c>
      <c r="AL10" s="11">
        <v>25</v>
      </c>
      <c r="AM10" s="11">
        <v>26</v>
      </c>
      <c r="AN10" s="11">
        <v>27</v>
      </c>
      <c r="AO10" s="11">
        <v>28</v>
      </c>
      <c r="AP10" s="11">
        <v>29</v>
      </c>
      <c r="AQ10" s="11">
        <v>32</v>
      </c>
      <c r="AR10" s="11">
        <v>33</v>
      </c>
      <c r="AS10" s="11">
        <v>34</v>
      </c>
      <c r="AT10" s="11">
        <v>35</v>
      </c>
      <c r="AU10" s="11">
        <v>36</v>
      </c>
      <c r="AV10" s="11">
        <v>37</v>
      </c>
      <c r="AW10" s="11">
        <v>38</v>
      </c>
      <c r="AX10" s="11">
        <v>39</v>
      </c>
    </row>
    <row r="11" spans="1:50" s="21" customFormat="1" ht="18" customHeight="1">
      <c r="A11" s="14">
        <v>1</v>
      </c>
      <c r="B11" s="25"/>
      <c r="C11" s="17">
        <f aca="true" t="shared" si="0" ref="C11:C21">AI11+AW11-AG11</f>
        <v>0</v>
      </c>
      <c r="D11" s="17">
        <f aca="true" t="shared" si="1" ref="D11:D21">AJ11+AX11-AH11</f>
        <v>0</v>
      </c>
      <c r="E11" s="18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9"/>
      <c r="AF11" s="17"/>
      <c r="AG11" s="17"/>
      <c r="AH11" s="17"/>
      <c r="AI11" s="17">
        <f>E11+G11+I11+W11+Y11+AA11+AC11+AE11+AG11</f>
        <v>0</v>
      </c>
      <c r="AJ11" s="17">
        <f>F11+H11+J11+X11+Z11+AB11+AD11+AF11+AH11</f>
        <v>0</v>
      </c>
      <c r="AK11" s="19"/>
      <c r="AL11" s="20"/>
      <c r="AM11" s="20"/>
      <c r="AN11" s="20"/>
      <c r="AO11" s="17"/>
      <c r="AP11" s="17"/>
      <c r="AQ11" s="17"/>
      <c r="AR11" s="17"/>
      <c r="AS11" s="17"/>
      <c r="AT11" s="17"/>
      <c r="AU11" s="17"/>
      <c r="AV11" s="17"/>
      <c r="AW11" s="17">
        <f>AK11+AM11+AO11+AQ11+AS11+AU11</f>
        <v>0</v>
      </c>
      <c r="AX11" s="17">
        <f>AL11+AN11+AP11+AR11+AT11+AV11</f>
        <v>0</v>
      </c>
    </row>
    <row r="12" spans="1:50" s="21" customFormat="1" ht="19.5" customHeight="1">
      <c r="A12" s="14">
        <v>2</v>
      </c>
      <c r="B12" s="26"/>
      <c r="C12" s="17">
        <f t="shared" si="0"/>
        <v>0</v>
      </c>
      <c r="D12" s="17">
        <f t="shared" si="1"/>
        <v>0</v>
      </c>
      <c r="E12" s="19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9"/>
      <c r="AF12" s="17"/>
      <c r="AG12" s="17"/>
      <c r="AH12" s="17"/>
      <c r="AI12" s="17">
        <f aca="true" t="shared" si="2" ref="AI12:AI21">E12+G12+I12+W12+Y12+AA12+AC12+AE12+AG12</f>
        <v>0</v>
      </c>
      <c r="AJ12" s="17">
        <f aca="true" t="shared" si="3" ref="AJ12:AJ21">F12+H12+J12+X12+Z12+AB12+AD12+AF12+AH12</f>
        <v>0</v>
      </c>
      <c r="AK12" s="19"/>
      <c r="AL12" s="20"/>
      <c r="AM12" s="20"/>
      <c r="AN12" s="20"/>
      <c r="AO12" s="17"/>
      <c r="AP12" s="17"/>
      <c r="AQ12" s="17"/>
      <c r="AR12" s="17"/>
      <c r="AS12" s="17"/>
      <c r="AT12" s="17"/>
      <c r="AU12" s="17"/>
      <c r="AV12" s="17"/>
      <c r="AW12" s="17">
        <f aca="true" t="shared" si="4" ref="AW12:AW21">AK12+AM12+AO12+AQ12+AS12+AU12</f>
        <v>0</v>
      </c>
      <c r="AX12" s="17">
        <f aca="true" t="shared" si="5" ref="AX12:AX21">AL12+AN12+AP12+AR12+AT12+AV12</f>
        <v>0</v>
      </c>
    </row>
    <row r="13" spans="1:50" s="21" customFormat="1" ht="19.5" customHeight="1">
      <c r="A13" s="14">
        <v>3</v>
      </c>
      <c r="B13" s="26"/>
      <c r="C13" s="17">
        <f t="shared" si="0"/>
        <v>0</v>
      </c>
      <c r="D13" s="17">
        <f t="shared" si="1"/>
        <v>0</v>
      </c>
      <c r="E13" s="18"/>
      <c r="F13" s="17"/>
      <c r="G13" s="17"/>
      <c r="H13" s="17"/>
      <c r="I13" s="22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9"/>
      <c r="AF13" s="17"/>
      <c r="AG13" s="17"/>
      <c r="AH13" s="17"/>
      <c r="AI13" s="17">
        <f t="shared" si="2"/>
        <v>0</v>
      </c>
      <c r="AJ13" s="17">
        <f t="shared" si="3"/>
        <v>0</v>
      </c>
      <c r="AK13" s="19"/>
      <c r="AL13" s="20"/>
      <c r="AM13" s="20"/>
      <c r="AN13" s="20"/>
      <c r="AO13" s="17"/>
      <c r="AP13" s="17"/>
      <c r="AQ13" s="17"/>
      <c r="AR13" s="17"/>
      <c r="AS13" s="17"/>
      <c r="AT13" s="17"/>
      <c r="AU13" s="17"/>
      <c r="AV13" s="17"/>
      <c r="AW13" s="17">
        <f t="shared" si="4"/>
        <v>0</v>
      </c>
      <c r="AX13" s="17">
        <f t="shared" si="5"/>
        <v>0</v>
      </c>
    </row>
    <row r="14" spans="1:50" s="21" customFormat="1" ht="21" customHeight="1">
      <c r="A14" s="14">
        <v>4</v>
      </c>
      <c r="B14" s="26"/>
      <c r="C14" s="17">
        <f t="shared" si="0"/>
        <v>0</v>
      </c>
      <c r="D14" s="17">
        <f t="shared" si="1"/>
        <v>0</v>
      </c>
      <c r="E14" s="18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9"/>
      <c r="AF14" s="17"/>
      <c r="AG14" s="17"/>
      <c r="AH14" s="17"/>
      <c r="AI14" s="17">
        <f t="shared" si="2"/>
        <v>0</v>
      </c>
      <c r="AJ14" s="17">
        <f t="shared" si="3"/>
        <v>0</v>
      </c>
      <c r="AK14" s="19"/>
      <c r="AL14" s="20"/>
      <c r="AM14" s="20"/>
      <c r="AN14" s="20"/>
      <c r="AO14" s="17"/>
      <c r="AP14" s="17"/>
      <c r="AQ14" s="17"/>
      <c r="AR14" s="17"/>
      <c r="AS14" s="17"/>
      <c r="AT14" s="17"/>
      <c r="AU14" s="17"/>
      <c r="AV14" s="17"/>
      <c r="AW14" s="17">
        <f t="shared" si="4"/>
        <v>0</v>
      </c>
      <c r="AX14" s="17">
        <f t="shared" si="5"/>
        <v>0</v>
      </c>
    </row>
    <row r="15" spans="1:50" s="21" customFormat="1" ht="19.5" customHeight="1">
      <c r="A15" s="14">
        <v>5</v>
      </c>
      <c r="B15" s="26"/>
      <c r="C15" s="17">
        <f t="shared" si="0"/>
        <v>0</v>
      </c>
      <c r="D15" s="17">
        <f t="shared" si="1"/>
        <v>0</v>
      </c>
      <c r="E15" s="18"/>
      <c r="F15" s="19"/>
      <c r="G15" s="18"/>
      <c r="H15" s="19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9"/>
      <c r="AF15" s="17"/>
      <c r="AG15" s="17"/>
      <c r="AH15" s="17"/>
      <c r="AI15" s="17">
        <f t="shared" si="2"/>
        <v>0</v>
      </c>
      <c r="AJ15" s="17">
        <f t="shared" si="3"/>
        <v>0</v>
      </c>
      <c r="AK15" s="19"/>
      <c r="AL15" s="20"/>
      <c r="AM15" s="20"/>
      <c r="AN15" s="20"/>
      <c r="AO15" s="17"/>
      <c r="AP15" s="17"/>
      <c r="AQ15" s="17"/>
      <c r="AR15" s="17"/>
      <c r="AS15" s="17"/>
      <c r="AT15" s="17"/>
      <c r="AU15" s="17"/>
      <c r="AV15" s="17"/>
      <c r="AW15" s="17">
        <f t="shared" si="4"/>
        <v>0</v>
      </c>
      <c r="AX15" s="17">
        <f t="shared" si="5"/>
        <v>0</v>
      </c>
    </row>
    <row r="16" spans="1:50" s="21" customFormat="1" ht="19.5" customHeight="1">
      <c r="A16" s="14">
        <v>6</v>
      </c>
      <c r="B16" s="26"/>
      <c r="C16" s="17">
        <f t="shared" si="0"/>
        <v>0</v>
      </c>
      <c r="D16" s="17">
        <f t="shared" si="1"/>
        <v>0</v>
      </c>
      <c r="E16" s="18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9"/>
      <c r="AF16" s="17"/>
      <c r="AG16" s="17"/>
      <c r="AH16" s="17"/>
      <c r="AI16" s="17">
        <f t="shared" si="2"/>
        <v>0</v>
      </c>
      <c r="AJ16" s="17">
        <f t="shared" si="3"/>
        <v>0</v>
      </c>
      <c r="AK16" s="19"/>
      <c r="AL16" s="20"/>
      <c r="AM16" s="20"/>
      <c r="AN16" s="20"/>
      <c r="AO16" s="17"/>
      <c r="AP16" s="17"/>
      <c r="AQ16" s="17"/>
      <c r="AR16" s="17"/>
      <c r="AS16" s="17"/>
      <c r="AT16" s="17"/>
      <c r="AU16" s="17"/>
      <c r="AV16" s="17"/>
      <c r="AW16" s="17">
        <f t="shared" si="4"/>
        <v>0</v>
      </c>
      <c r="AX16" s="17">
        <f t="shared" si="5"/>
        <v>0</v>
      </c>
    </row>
    <row r="17" spans="1:50" s="21" customFormat="1" ht="21" customHeight="1">
      <c r="A17" s="14">
        <v>7</v>
      </c>
      <c r="B17" s="26"/>
      <c r="C17" s="17">
        <f t="shared" si="0"/>
        <v>0</v>
      </c>
      <c r="D17" s="17">
        <f t="shared" si="1"/>
        <v>0</v>
      </c>
      <c r="E17" s="16"/>
      <c r="F17" s="23"/>
      <c r="G17" s="16"/>
      <c r="H17" s="23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23"/>
      <c r="AF17" s="15"/>
      <c r="AG17" s="15"/>
      <c r="AH17" s="15"/>
      <c r="AI17" s="17">
        <f t="shared" si="2"/>
        <v>0</v>
      </c>
      <c r="AJ17" s="17">
        <f t="shared" si="3"/>
        <v>0</v>
      </c>
      <c r="AK17" s="23"/>
      <c r="AL17" s="24"/>
      <c r="AM17" s="24"/>
      <c r="AN17" s="24"/>
      <c r="AO17" s="15"/>
      <c r="AP17" s="15"/>
      <c r="AQ17" s="15"/>
      <c r="AR17" s="15"/>
      <c r="AS17" s="15"/>
      <c r="AT17" s="15"/>
      <c r="AU17" s="15"/>
      <c r="AV17" s="15"/>
      <c r="AW17" s="17">
        <f t="shared" si="4"/>
        <v>0</v>
      </c>
      <c r="AX17" s="17">
        <f t="shared" si="5"/>
        <v>0</v>
      </c>
    </row>
    <row r="18" spans="1:50" s="21" customFormat="1" ht="21" customHeight="1">
      <c r="A18" s="14">
        <v>8</v>
      </c>
      <c r="B18" s="26"/>
      <c r="C18" s="17">
        <f t="shared" si="0"/>
        <v>0</v>
      </c>
      <c r="D18" s="17">
        <f t="shared" si="1"/>
        <v>0</v>
      </c>
      <c r="E18" s="16"/>
      <c r="F18" s="23"/>
      <c r="G18" s="16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16"/>
      <c r="X18" s="16"/>
      <c r="Y18" s="16"/>
      <c r="Z18" s="16"/>
      <c r="AA18" s="16"/>
      <c r="AB18" s="16"/>
      <c r="AC18" s="23"/>
      <c r="AD18" s="16"/>
      <c r="AE18" s="23"/>
      <c r="AF18" s="16"/>
      <c r="AG18" s="16"/>
      <c r="AH18" s="16"/>
      <c r="AI18" s="17">
        <f t="shared" si="2"/>
        <v>0</v>
      </c>
      <c r="AJ18" s="17">
        <f t="shared" si="3"/>
        <v>0</v>
      </c>
      <c r="AK18" s="23"/>
      <c r="AL18" s="24"/>
      <c r="AM18" s="24"/>
      <c r="AN18" s="24"/>
      <c r="AO18" s="16"/>
      <c r="AP18" s="16"/>
      <c r="AQ18" s="16"/>
      <c r="AR18" s="16"/>
      <c r="AS18" s="16"/>
      <c r="AT18" s="16"/>
      <c r="AU18" s="16"/>
      <c r="AV18" s="16"/>
      <c r="AW18" s="17">
        <f t="shared" si="4"/>
        <v>0</v>
      </c>
      <c r="AX18" s="17">
        <f t="shared" si="5"/>
        <v>0</v>
      </c>
    </row>
    <row r="19" spans="1:50" s="21" customFormat="1" ht="21" customHeight="1">
      <c r="A19" s="14">
        <v>9</v>
      </c>
      <c r="B19" s="26"/>
      <c r="C19" s="17">
        <f t="shared" si="0"/>
        <v>0</v>
      </c>
      <c r="D19" s="17">
        <f t="shared" si="1"/>
        <v>0</v>
      </c>
      <c r="E19" s="16"/>
      <c r="F19" s="23"/>
      <c r="G19" s="16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16"/>
      <c r="X19" s="16"/>
      <c r="Y19" s="16"/>
      <c r="Z19" s="16"/>
      <c r="AA19" s="16"/>
      <c r="AB19" s="16"/>
      <c r="AC19" s="23"/>
      <c r="AD19" s="16"/>
      <c r="AE19" s="23"/>
      <c r="AF19" s="16"/>
      <c r="AG19" s="16"/>
      <c r="AH19" s="16"/>
      <c r="AI19" s="17">
        <f t="shared" si="2"/>
        <v>0</v>
      </c>
      <c r="AJ19" s="17">
        <f t="shared" si="3"/>
        <v>0</v>
      </c>
      <c r="AK19" s="23"/>
      <c r="AL19" s="24"/>
      <c r="AM19" s="24"/>
      <c r="AN19" s="24"/>
      <c r="AO19" s="16"/>
      <c r="AP19" s="16"/>
      <c r="AQ19" s="16"/>
      <c r="AR19" s="16"/>
      <c r="AS19" s="16"/>
      <c r="AT19" s="16"/>
      <c r="AU19" s="16"/>
      <c r="AV19" s="16"/>
      <c r="AW19" s="17">
        <f t="shared" si="4"/>
        <v>0</v>
      </c>
      <c r="AX19" s="17">
        <f t="shared" si="5"/>
        <v>0</v>
      </c>
    </row>
    <row r="20" spans="1:50" s="21" customFormat="1" ht="21" customHeight="1">
      <c r="A20" s="14">
        <v>10</v>
      </c>
      <c r="B20" s="26"/>
      <c r="C20" s="17">
        <f t="shared" si="0"/>
        <v>0</v>
      </c>
      <c r="D20" s="17">
        <f t="shared" si="1"/>
        <v>0</v>
      </c>
      <c r="E20" s="16"/>
      <c r="F20" s="23"/>
      <c r="G20" s="16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16"/>
      <c r="X20" s="16"/>
      <c r="Y20" s="16"/>
      <c r="Z20" s="16"/>
      <c r="AA20" s="23"/>
      <c r="AB20" s="23"/>
      <c r="AC20" s="23"/>
      <c r="AD20" s="16"/>
      <c r="AE20" s="23"/>
      <c r="AF20" s="16"/>
      <c r="AG20" s="16"/>
      <c r="AH20" s="16"/>
      <c r="AI20" s="17">
        <f t="shared" si="2"/>
        <v>0</v>
      </c>
      <c r="AJ20" s="17">
        <f t="shared" si="3"/>
        <v>0</v>
      </c>
      <c r="AK20" s="23"/>
      <c r="AL20" s="24"/>
      <c r="AM20" s="24"/>
      <c r="AN20" s="24"/>
      <c r="AO20" s="16"/>
      <c r="AP20" s="16"/>
      <c r="AQ20" s="16"/>
      <c r="AR20" s="16"/>
      <c r="AS20" s="23"/>
      <c r="AT20" s="16"/>
      <c r="AU20" s="16"/>
      <c r="AV20" s="16"/>
      <c r="AW20" s="17">
        <f t="shared" si="4"/>
        <v>0</v>
      </c>
      <c r="AX20" s="17">
        <f t="shared" si="5"/>
        <v>0</v>
      </c>
    </row>
    <row r="21" spans="1:50" s="21" customFormat="1" ht="18.75" customHeight="1">
      <c r="A21" s="14">
        <v>11</v>
      </c>
      <c r="B21" s="26"/>
      <c r="C21" s="17">
        <f t="shared" si="0"/>
        <v>0</v>
      </c>
      <c r="D21" s="17">
        <f t="shared" si="1"/>
        <v>0</v>
      </c>
      <c r="E21" s="16"/>
      <c r="F21" s="23"/>
      <c r="G21" s="16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16"/>
      <c r="X21" s="16"/>
      <c r="Y21" s="16"/>
      <c r="Z21" s="16"/>
      <c r="AA21" s="16"/>
      <c r="AB21" s="16"/>
      <c r="AC21" s="16"/>
      <c r="AD21" s="16"/>
      <c r="AE21" s="23"/>
      <c r="AF21" s="16"/>
      <c r="AG21" s="16"/>
      <c r="AH21" s="16"/>
      <c r="AI21" s="17">
        <f t="shared" si="2"/>
        <v>0</v>
      </c>
      <c r="AJ21" s="17">
        <f t="shared" si="3"/>
        <v>0</v>
      </c>
      <c r="AK21" s="23"/>
      <c r="AL21" s="24"/>
      <c r="AM21" s="24"/>
      <c r="AN21" s="24"/>
      <c r="AO21" s="16"/>
      <c r="AP21" s="16"/>
      <c r="AQ21" s="16"/>
      <c r="AR21" s="16"/>
      <c r="AS21" s="16"/>
      <c r="AT21" s="16"/>
      <c r="AU21" s="16"/>
      <c r="AV21" s="16"/>
      <c r="AW21" s="17">
        <f t="shared" si="4"/>
        <v>0</v>
      </c>
      <c r="AX21" s="17">
        <f t="shared" si="5"/>
        <v>0</v>
      </c>
    </row>
    <row r="22" spans="1:50" s="21" customFormat="1" ht="30" customHeight="1">
      <c r="A22" s="148" t="s">
        <v>1</v>
      </c>
      <c r="B22" s="148"/>
      <c r="C22" s="13">
        <f aca="true" t="shared" si="6" ref="C22:AX22">SUM(C11:C21)</f>
        <v>0</v>
      </c>
      <c r="D22" s="13">
        <f t="shared" si="6"/>
        <v>0</v>
      </c>
      <c r="E22" s="13">
        <f t="shared" si="6"/>
        <v>0</v>
      </c>
      <c r="F22" s="13">
        <f t="shared" si="6"/>
        <v>0</v>
      </c>
      <c r="G22" s="13">
        <f t="shared" si="6"/>
        <v>0</v>
      </c>
      <c r="H22" s="13">
        <f t="shared" si="6"/>
        <v>0</v>
      </c>
      <c r="I22" s="13">
        <f t="shared" si="6"/>
        <v>0</v>
      </c>
      <c r="J22" s="13">
        <f t="shared" si="6"/>
        <v>0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>
        <f t="shared" si="6"/>
        <v>0</v>
      </c>
      <c r="X22" s="13">
        <f t="shared" si="6"/>
        <v>0</v>
      </c>
      <c r="Y22" s="13">
        <f t="shared" si="6"/>
        <v>0</v>
      </c>
      <c r="Z22" s="13">
        <f t="shared" si="6"/>
        <v>0</v>
      </c>
      <c r="AA22" s="13">
        <f t="shared" si="6"/>
        <v>0</v>
      </c>
      <c r="AB22" s="13">
        <f t="shared" si="6"/>
        <v>0</v>
      </c>
      <c r="AC22" s="13">
        <f t="shared" si="6"/>
        <v>0</v>
      </c>
      <c r="AD22" s="13">
        <f t="shared" si="6"/>
        <v>0</v>
      </c>
      <c r="AE22" s="13">
        <f t="shared" si="6"/>
        <v>0</v>
      </c>
      <c r="AF22" s="13">
        <f t="shared" si="6"/>
        <v>0</v>
      </c>
      <c r="AG22" s="13"/>
      <c r="AH22" s="13"/>
      <c r="AI22" s="13">
        <f t="shared" si="6"/>
        <v>0</v>
      </c>
      <c r="AJ22" s="13">
        <f t="shared" si="6"/>
        <v>0</v>
      </c>
      <c r="AK22" s="13">
        <f t="shared" si="6"/>
        <v>0</v>
      </c>
      <c r="AL22" s="13">
        <f t="shared" si="6"/>
        <v>0</v>
      </c>
      <c r="AM22" s="13"/>
      <c r="AN22" s="13"/>
      <c r="AO22" s="13">
        <f t="shared" si="6"/>
        <v>0</v>
      </c>
      <c r="AP22" s="13">
        <f t="shared" si="6"/>
        <v>0</v>
      </c>
      <c r="AQ22" s="13">
        <f t="shared" si="6"/>
        <v>0</v>
      </c>
      <c r="AR22" s="13">
        <f t="shared" si="6"/>
        <v>0</v>
      </c>
      <c r="AS22" s="13">
        <f t="shared" si="6"/>
        <v>0</v>
      </c>
      <c r="AT22" s="13">
        <f t="shared" si="6"/>
        <v>0</v>
      </c>
      <c r="AU22" s="13">
        <f t="shared" si="6"/>
        <v>0</v>
      </c>
      <c r="AV22" s="13">
        <f t="shared" si="6"/>
        <v>0</v>
      </c>
      <c r="AW22" s="13">
        <f t="shared" si="6"/>
        <v>0</v>
      </c>
      <c r="AX22" s="13">
        <f t="shared" si="6"/>
        <v>0</v>
      </c>
    </row>
    <row r="23" ht="16.5" customHeight="1">
      <c r="AW23" s="3"/>
    </row>
    <row r="24" ht="16.5" customHeight="1">
      <c r="AW24" s="3"/>
    </row>
    <row r="25" ht="16.5" customHeight="1">
      <c r="AW25" s="3"/>
    </row>
    <row r="26" spans="49:50" ht="16.5" customHeight="1">
      <c r="AW26" s="3"/>
      <c r="AX26" s="3"/>
    </row>
    <row r="27" ht="16.5" customHeight="1">
      <c r="AW27" s="3"/>
    </row>
    <row r="28" ht="16.5" customHeight="1">
      <c r="AW28" s="3"/>
    </row>
    <row r="29" ht="16.5" customHeight="1">
      <c r="AW29" s="3"/>
    </row>
    <row r="30" ht="16.5" customHeight="1">
      <c r="AW30" s="3"/>
    </row>
    <row r="31" ht="16.5" customHeight="1">
      <c r="AW31" s="3"/>
    </row>
    <row r="32" ht="16.5" customHeight="1">
      <c r="AW32" s="3"/>
    </row>
    <row r="33" ht="16.5" customHeight="1">
      <c r="AW33" s="3"/>
    </row>
    <row r="34" ht="16.5" customHeight="1">
      <c r="AW34" s="3"/>
    </row>
    <row r="35" ht="16.5" customHeight="1">
      <c r="AW35" s="3"/>
    </row>
    <row r="36" ht="16.5" customHeight="1">
      <c r="AW36" s="3"/>
    </row>
    <row r="37" ht="16.5" customHeight="1">
      <c r="AW37" s="3"/>
    </row>
    <row r="38" ht="16.5" customHeight="1">
      <c r="AW38" s="3"/>
    </row>
    <row r="39" ht="16.5" customHeight="1">
      <c r="AW39" s="3"/>
    </row>
    <row r="40" ht="16.5" customHeight="1">
      <c r="AW40" s="3"/>
    </row>
    <row r="41" ht="16.5" customHeight="1">
      <c r="AW41" s="3"/>
    </row>
    <row r="42" ht="16.5" customHeight="1">
      <c r="AW42" s="3"/>
    </row>
    <row r="43" ht="16.5" customHeight="1">
      <c r="AW43" s="3"/>
    </row>
    <row r="44" ht="16.5" customHeight="1">
      <c r="AW44" s="3"/>
    </row>
    <row r="45" ht="16.5" customHeight="1">
      <c r="AW45" s="3"/>
    </row>
    <row r="46" ht="16.5" customHeight="1">
      <c r="AW46" s="3"/>
    </row>
    <row r="47" ht="16.5" customHeight="1">
      <c r="AW47" s="3"/>
    </row>
    <row r="48" ht="16.5" customHeight="1">
      <c r="AW48" s="3"/>
    </row>
    <row r="49" ht="16.5" customHeight="1">
      <c r="AW49" s="3"/>
    </row>
    <row r="50" ht="16.5" customHeight="1">
      <c r="AW50" s="3"/>
    </row>
    <row r="51" ht="16.5" customHeight="1">
      <c r="AW51" s="3"/>
    </row>
    <row r="52" ht="16.5" customHeight="1">
      <c r="AW52" s="3"/>
    </row>
    <row r="53" ht="16.5" customHeight="1">
      <c r="AW53" s="3"/>
    </row>
    <row r="54" ht="16.5" customHeight="1">
      <c r="AW54" s="3"/>
    </row>
    <row r="55" ht="16.5" customHeight="1">
      <c r="AW55" s="3"/>
    </row>
    <row r="56" ht="16.5" customHeight="1">
      <c r="AW56" s="3"/>
    </row>
    <row r="57" ht="16.5" customHeight="1">
      <c r="AW57" s="3"/>
    </row>
    <row r="58" ht="16.5" customHeight="1">
      <c r="AW58" s="3"/>
    </row>
    <row r="59" ht="16.5" customHeight="1">
      <c r="AW59" s="3"/>
    </row>
    <row r="60" ht="16.5" customHeight="1">
      <c r="AW60" s="3"/>
    </row>
    <row r="61" ht="16.5" customHeight="1">
      <c r="AW61" s="3"/>
    </row>
    <row r="62" ht="16.5" customHeight="1">
      <c r="AW62" s="3"/>
    </row>
    <row r="63" ht="16.5" customHeight="1">
      <c r="AW63" s="3"/>
    </row>
    <row r="64" ht="16.5" customHeight="1">
      <c r="AW64" s="3"/>
    </row>
    <row r="65" ht="16.5" customHeight="1">
      <c r="AW65" s="3"/>
    </row>
    <row r="66" ht="16.5" customHeight="1">
      <c r="AW66" s="3"/>
    </row>
    <row r="67" ht="16.5" customHeight="1">
      <c r="AW67" s="3"/>
    </row>
    <row r="68" ht="16.5" customHeight="1">
      <c r="AW68" s="3"/>
    </row>
    <row r="69" ht="16.5" customHeight="1">
      <c r="AW69" s="3"/>
    </row>
    <row r="70" ht="16.5" customHeight="1">
      <c r="AW70" s="3"/>
    </row>
    <row r="71" ht="16.5" customHeight="1">
      <c r="AW71" s="3"/>
    </row>
    <row r="72" ht="16.5" customHeight="1">
      <c r="AW72" s="3"/>
    </row>
    <row r="73" ht="16.5" customHeight="1">
      <c r="AW73" s="3"/>
    </row>
    <row r="74" ht="16.5" customHeight="1">
      <c r="AW74" s="3"/>
    </row>
    <row r="75" ht="16.5" customHeight="1">
      <c r="AW75" s="3"/>
    </row>
    <row r="76" ht="16.5" customHeight="1">
      <c r="AW76" s="3"/>
    </row>
    <row r="77" ht="16.5" customHeight="1">
      <c r="AW77" s="3"/>
    </row>
    <row r="78" ht="16.5" customHeight="1">
      <c r="AW78" s="3"/>
    </row>
    <row r="79" ht="16.5" customHeight="1">
      <c r="AW79" s="3"/>
    </row>
    <row r="80" ht="16.5" customHeight="1">
      <c r="AW80" s="3"/>
    </row>
    <row r="81" ht="16.5" customHeight="1">
      <c r="AW81" s="3"/>
    </row>
    <row r="82" ht="16.5" customHeight="1">
      <c r="AW82" s="3"/>
    </row>
    <row r="83" ht="16.5" customHeight="1">
      <c r="AW83" s="3"/>
    </row>
    <row r="84" ht="16.5" customHeight="1">
      <c r="AW84" s="3"/>
    </row>
    <row r="85" ht="16.5" customHeight="1">
      <c r="AW85" s="3"/>
    </row>
    <row r="86" ht="16.5" customHeight="1">
      <c r="AW86" s="3"/>
    </row>
    <row r="87" ht="16.5" customHeight="1">
      <c r="AW87" s="3"/>
    </row>
    <row r="88" ht="16.5" customHeight="1">
      <c r="AW88" s="3"/>
    </row>
    <row r="89" ht="16.5" customHeight="1">
      <c r="AW89" s="3"/>
    </row>
    <row r="90" ht="16.5" customHeight="1">
      <c r="AW90" s="3"/>
    </row>
    <row r="91" ht="16.5" customHeight="1">
      <c r="AW91" s="3"/>
    </row>
    <row r="92" ht="16.5" customHeight="1">
      <c r="AW92" s="3"/>
    </row>
    <row r="93" ht="16.5" customHeight="1">
      <c r="AW93" s="3"/>
    </row>
    <row r="94" ht="16.5" customHeight="1">
      <c r="AW94" s="3"/>
    </row>
    <row r="95" ht="16.5" customHeight="1">
      <c r="AW95" s="3"/>
    </row>
    <row r="96" ht="16.5" customHeight="1">
      <c r="AW96" s="3"/>
    </row>
    <row r="97" ht="16.5" customHeight="1">
      <c r="AW97" s="3"/>
    </row>
    <row r="98" ht="16.5" customHeight="1">
      <c r="AW98" s="3"/>
    </row>
    <row r="99" ht="16.5" customHeight="1">
      <c r="AW99" s="3"/>
    </row>
    <row r="100" ht="16.5" customHeight="1">
      <c r="AW100" s="3"/>
    </row>
    <row r="101" ht="16.5" customHeight="1">
      <c r="AW101" s="3"/>
    </row>
    <row r="102" ht="16.5" customHeight="1">
      <c r="AW102" s="3"/>
    </row>
    <row r="103" ht="16.5" customHeight="1">
      <c r="AW103" s="3"/>
    </row>
    <row r="104" ht="16.5" customHeight="1">
      <c r="AW104" s="3"/>
    </row>
    <row r="105" ht="16.5" customHeight="1">
      <c r="AW105" s="3"/>
    </row>
    <row r="106" ht="16.5" customHeight="1">
      <c r="AW106" s="3"/>
    </row>
    <row r="107" ht="16.5" customHeight="1">
      <c r="AW107" s="3"/>
    </row>
    <row r="108" ht="16.5" customHeight="1">
      <c r="AW108" s="3"/>
    </row>
    <row r="109" ht="16.5" customHeight="1">
      <c r="AW109" s="3"/>
    </row>
    <row r="110" ht="16.5" customHeight="1">
      <c r="AW110" s="3"/>
    </row>
    <row r="111" ht="16.5" customHeight="1">
      <c r="AW111" s="3"/>
    </row>
    <row r="112" ht="16.5" customHeight="1">
      <c r="AW112" s="3"/>
    </row>
    <row r="113" ht="16.5" customHeight="1">
      <c r="AW113" s="3"/>
    </row>
    <row r="114" ht="16.5" customHeight="1">
      <c r="AW114" s="3"/>
    </row>
    <row r="115" ht="16.5" customHeight="1">
      <c r="AW115" s="3"/>
    </row>
    <row r="116" ht="16.5" customHeight="1">
      <c r="AW116" s="3"/>
    </row>
    <row r="117" ht="16.5" customHeight="1">
      <c r="AW117" s="3"/>
    </row>
    <row r="118" ht="16.5" customHeight="1">
      <c r="AW118" s="3"/>
    </row>
    <row r="119" ht="16.5" customHeight="1">
      <c r="AW119" s="3"/>
    </row>
    <row r="120" ht="16.5" customHeight="1">
      <c r="AW120" s="3"/>
    </row>
    <row r="121" ht="16.5" customHeight="1">
      <c r="AW121" s="3"/>
    </row>
    <row r="122" ht="16.5" customHeight="1">
      <c r="AW122" s="3"/>
    </row>
    <row r="123" ht="16.5" customHeight="1">
      <c r="AW123" s="3"/>
    </row>
    <row r="124" ht="16.5" customHeight="1">
      <c r="AW124" s="3"/>
    </row>
    <row r="125" ht="16.5" customHeight="1">
      <c r="AW125" s="3"/>
    </row>
    <row r="126" spans="1:49" s="4" customFormat="1" ht="22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3"/>
    </row>
    <row r="127" spans="1:48" s="4" customFormat="1" ht="24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</row>
    <row r="128" spans="1:48" s="4" customFormat="1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</row>
    <row r="129" spans="1:48" s="4" customFormat="1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</row>
    <row r="131" ht="45" customHeight="1"/>
  </sheetData>
  <sheetProtection/>
  <mergeCells count="41">
    <mergeCell ref="A1:Z1"/>
    <mergeCell ref="A2:Z2"/>
    <mergeCell ref="A4:A9"/>
    <mergeCell ref="B4:B9"/>
    <mergeCell ref="W7:X8"/>
    <mergeCell ref="AI3:AJ3"/>
    <mergeCell ref="AG7:AH8"/>
    <mergeCell ref="M8:N8"/>
    <mergeCell ref="E4:AP4"/>
    <mergeCell ref="E5:AH5"/>
    <mergeCell ref="A22:B22"/>
    <mergeCell ref="E8:F8"/>
    <mergeCell ref="C4:D8"/>
    <mergeCell ref="E7:H7"/>
    <mergeCell ref="G8:H8"/>
    <mergeCell ref="S8:T8"/>
    <mergeCell ref="I7:J8"/>
    <mergeCell ref="K8:L8"/>
    <mergeCell ref="Y3:Z3"/>
    <mergeCell ref="U8:V8"/>
    <mergeCell ref="K7:V7"/>
    <mergeCell ref="Y7:Z8"/>
    <mergeCell ref="Q8:R8"/>
    <mergeCell ref="AU8:AV8"/>
    <mergeCell ref="AK5:AP5"/>
    <mergeCell ref="O8:P8"/>
    <mergeCell ref="AA7:AB8"/>
    <mergeCell ref="AE7:AF8"/>
    <mergeCell ref="AW4:AX4"/>
    <mergeCell ref="AM7:AN8"/>
    <mergeCell ref="AO6:AP8"/>
    <mergeCell ref="AW5:AX8"/>
    <mergeCell ref="AQ6:AR8"/>
    <mergeCell ref="AS8:AT8"/>
    <mergeCell ref="AK7:AL8"/>
    <mergeCell ref="AQ5:AV5"/>
    <mergeCell ref="AS6:AV7"/>
    <mergeCell ref="AI5:AJ8"/>
    <mergeCell ref="AC7:AD8"/>
    <mergeCell ref="E6:AH6"/>
    <mergeCell ref="AK6:AN6"/>
  </mergeCells>
  <printOptions/>
  <pageMargins left="0.27" right="0.25" top="0.24" bottom="0.18" header="0.22" footer="0.18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84"/>
  <sheetViews>
    <sheetView zoomScalePageLayoutView="0" workbookViewId="0" topLeftCell="A1">
      <pane xSplit="2" ySplit="11" topLeftCell="C8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4" sqref="A4:H4"/>
    </sheetView>
  </sheetViews>
  <sheetFormatPr defaultColWidth="8.796875" defaultRowHeight="15"/>
  <cols>
    <col min="1" max="1" width="4" style="29" customWidth="1"/>
    <col min="2" max="2" width="16.69921875" style="29" customWidth="1"/>
    <col min="3" max="3" width="13.69921875" style="29" customWidth="1"/>
    <col min="4" max="4" width="12.09765625" style="29" customWidth="1"/>
    <col min="5" max="5" width="13.3984375" style="29" customWidth="1"/>
    <col min="6" max="8" width="12.09765625" style="29" customWidth="1"/>
    <col min="9" max="9" width="12.8984375" style="29" customWidth="1"/>
    <col min="10" max="10" width="10.8984375" style="29" customWidth="1"/>
    <col min="11" max="11" width="8.8984375" style="29" customWidth="1"/>
    <col min="12" max="12" width="10" style="29" customWidth="1"/>
    <col min="13" max="13" width="12.09765625" style="29" customWidth="1"/>
    <col min="14" max="14" width="16.3984375" style="29" customWidth="1"/>
    <col min="15" max="15" width="12.8984375" style="29" customWidth="1"/>
    <col min="16" max="20" width="11.59765625" style="29" customWidth="1"/>
    <col min="21" max="21" width="12.3984375" style="29" customWidth="1"/>
    <col min="22" max="22" width="13" style="29" customWidth="1"/>
    <col min="23" max="25" width="11.59765625" style="29" customWidth="1"/>
    <col min="26" max="26" width="13.09765625" style="29" customWidth="1"/>
    <col min="27" max="27" width="12.59765625" style="29" customWidth="1"/>
    <col min="28" max="30" width="11.59765625" style="29" customWidth="1"/>
    <col min="31" max="31" width="12.69921875" style="29" customWidth="1"/>
    <col min="32" max="32" width="13.09765625" style="29" customWidth="1"/>
    <col min="33" max="33" width="9.5" style="29" customWidth="1"/>
    <col min="34" max="34" width="10.3984375" style="29" customWidth="1"/>
    <col min="35" max="35" width="11.5" style="29" customWidth="1"/>
    <col min="36" max="36" width="12.19921875" style="29" customWidth="1"/>
    <col min="37" max="37" width="11.3984375" style="29" customWidth="1"/>
    <col min="38" max="40" width="14" style="29" customWidth="1"/>
    <col min="41" max="41" width="9.09765625" style="29" customWidth="1"/>
    <col min="42" max="44" width="9.69921875" style="29" customWidth="1"/>
    <col min="45" max="45" width="10" style="29" customWidth="1"/>
    <col min="46" max="53" width="9.69921875" style="29" customWidth="1"/>
    <col min="54" max="54" width="8.69921875" style="29" customWidth="1"/>
    <col min="55" max="55" width="10.69921875" style="29" customWidth="1"/>
    <col min="56" max="56" width="11.5" style="29" customWidth="1"/>
    <col min="57" max="57" width="9.3984375" style="29" customWidth="1"/>
    <col min="58" max="58" width="8.09765625" style="29" customWidth="1"/>
    <col min="59" max="59" width="11.3984375" style="29" customWidth="1"/>
    <col min="60" max="60" width="10.59765625" style="29" customWidth="1"/>
    <col min="61" max="61" width="12.09765625" style="29" customWidth="1"/>
    <col min="62" max="62" width="11.69921875" style="29" customWidth="1"/>
    <col min="63" max="63" width="12.8984375" style="29" customWidth="1"/>
    <col min="64" max="64" width="11.09765625" style="29" customWidth="1"/>
    <col min="65" max="65" width="11.59765625" style="29" customWidth="1"/>
    <col min="66" max="66" width="15" style="29" customWidth="1"/>
    <col min="67" max="16384" width="9" style="29" customWidth="1"/>
  </cols>
  <sheetData>
    <row r="1" spans="1:66" ht="13.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1"/>
      <c r="AJ1" s="61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</row>
    <row r="2" spans="1:66" ht="13.5" customHeight="1">
      <c r="A2" s="60"/>
      <c r="B2" s="60"/>
      <c r="C2" s="169" t="s">
        <v>206</v>
      </c>
      <c r="D2" s="232"/>
      <c r="E2" s="232"/>
      <c r="F2" s="232"/>
      <c r="G2" s="232"/>
      <c r="H2" s="232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1"/>
      <c r="AJ2" s="61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</row>
    <row r="3" spans="1:66" ht="22.5" customHeight="1">
      <c r="A3" s="60"/>
      <c r="B3" s="60"/>
      <c r="C3" s="232"/>
      <c r="D3" s="232"/>
      <c r="E3" s="232"/>
      <c r="F3" s="232"/>
      <c r="G3" s="232"/>
      <c r="H3" s="232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1"/>
      <c r="AJ3" s="61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</row>
    <row r="4" spans="1:66" ht="13.5" customHeight="1">
      <c r="A4" s="169"/>
      <c r="B4" s="169"/>
      <c r="C4" s="169"/>
      <c r="D4" s="169"/>
      <c r="E4" s="169"/>
      <c r="F4" s="169"/>
      <c r="G4" s="169"/>
      <c r="H4" s="169"/>
      <c r="I4" s="63"/>
      <c r="J4" s="63"/>
      <c r="K4" s="63"/>
      <c r="L4" s="63"/>
      <c r="M4" s="63"/>
      <c r="N4" s="63"/>
      <c r="O4" s="64" t="s">
        <v>41</v>
      </c>
      <c r="P4" s="65">
        <v>43555</v>
      </c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</row>
    <row r="5" spans="1:66" s="67" customFormat="1" ht="15" customHeight="1">
      <c r="A5" s="170" t="s">
        <v>88</v>
      </c>
      <c r="B5" s="171" t="s">
        <v>87</v>
      </c>
      <c r="C5" s="172" t="s">
        <v>190</v>
      </c>
      <c r="D5" s="173"/>
      <c r="E5" s="173"/>
      <c r="F5" s="173"/>
      <c r="G5" s="173"/>
      <c r="H5" s="174"/>
      <c r="I5" s="178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80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1"/>
      <c r="BN5" s="181"/>
    </row>
    <row r="6" spans="1:66" s="67" customFormat="1" ht="25.5" customHeight="1">
      <c r="A6" s="170"/>
      <c r="B6" s="171"/>
      <c r="C6" s="175"/>
      <c r="D6" s="176"/>
      <c r="E6" s="176"/>
      <c r="F6" s="176"/>
      <c r="G6" s="176"/>
      <c r="H6" s="177"/>
      <c r="I6" s="182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  <c r="BB6" s="184"/>
      <c r="BC6" s="185" t="s">
        <v>201</v>
      </c>
      <c r="BD6" s="186"/>
      <c r="BE6" s="186"/>
      <c r="BF6" s="186"/>
      <c r="BG6" s="186"/>
      <c r="BH6" s="186"/>
      <c r="BI6" s="187" t="s">
        <v>200</v>
      </c>
      <c r="BJ6" s="187"/>
      <c r="BK6" s="187"/>
      <c r="BL6" s="187"/>
      <c r="BM6" s="187"/>
      <c r="BN6" s="187"/>
    </row>
    <row r="7" spans="1:66" s="67" customFormat="1" ht="0.75" customHeight="1" hidden="1">
      <c r="A7" s="170"/>
      <c r="B7" s="171"/>
      <c r="C7" s="175"/>
      <c r="D7" s="176"/>
      <c r="E7" s="176"/>
      <c r="F7" s="176"/>
      <c r="G7" s="176"/>
      <c r="H7" s="177"/>
      <c r="I7" s="188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90"/>
      <c r="BC7" s="188" t="s">
        <v>161</v>
      </c>
      <c r="BD7" s="189"/>
      <c r="BE7" s="189"/>
      <c r="BF7" s="189"/>
      <c r="BG7" s="187" t="s">
        <v>197</v>
      </c>
      <c r="BH7" s="187"/>
      <c r="BI7" s="187" t="s">
        <v>198</v>
      </c>
      <c r="BJ7" s="187"/>
      <c r="BK7" s="187" t="s">
        <v>199</v>
      </c>
      <c r="BL7" s="187"/>
      <c r="BM7" s="187"/>
      <c r="BN7" s="187"/>
    </row>
    <row r="8" spans="1:66" s="67" customFormat="1" ht="43.5" customHeight="1">
      <c r="A8" s="170"/>
      <c r="B8" s="171"/>
      <c r="C8" s="175"/>
      <c r="D8" s="176"/>
      <c r="E8" s="176"/>
      <c r="F8" s="176"/>
      <c r="G8" s="176"/>
      <c r="H8" s="177"/>
      <c r="I8" s="191" t="s">
        <v>162</v>
      </c>
      <c r="J8" s="191"/>
      <c r="K8" s="191"/>
      <c r="L8" s="191"/>
      <c r="M8" s="192" t="s">
        <v>194</v>
      </c>
      <c r="N8" s="193"/>
      <c r="O8" s="196" t="s">
        <v>163</v>
      </c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8"/>
      <c r="AE8" s="199" t="s">
        <v>164</v>
      </c>
      <c r="AF8" s="200"/>
      <c r="AG8" s="199" t="s">
        <v>165</v>
      </c>
      <c r="AH8" s="200"/>
      <c r="AI8" s="203" t="s">
        <v>166</v>
      </c>
      <c r="AJ8" s="204"/>
      <c r="AK8" s="205" t="s">
        <v>167</v>
      </c>
      <c r="AL8" s="206"/>
      <c r="AM8" s="203" t="s">
        <v>168</v>
      </c>
      <c r="AN8" s="204"/>
      <c r="AO8" s="207" t="s">
        <v>169</v>
      </c>
      <c r="AP8" s="207"/>
      <c r="AQ8" s="208" t="s">
        <v>170</v>
      </c>
      <c r="AR8" s="209"/>
      <c r="AS8" s="209"/>
      <c r="AT8" s="209"/>
      <c r="AU8" s="209"/>
      <c r="AV8" s="210"/>
      <c r="AW8" s="203" t="s">
        <v>171</v>
      </c>
      <c r="AX8" s="211"/>
      <c r="AY8" s="211"/>
      <c r="AZ8" s="211"/>
      <c r="BA8" s="211"/>
      <c r="BB8" s="204"/>
      <c r="BC8" s="212" t="s">
        <v>195</v>
      </c>
      <c r="BD8" s="213"/>
      <c r="BE8" s="217" t="s">
        <v>196</v>
      </c>
      <c r="BF8" s="218"/>
      <c r="BG8" s="187"/>
      <c r="BH8" s="187"/>
      <c r="BI8" s="187"/>
      <c r="BJ8" s="187"/>
      <c r="BK8" s="187"/>
      <c r="BL8" s="187"/>
      <c r="BM8" s="187"/>
      <c r="BN8" s="187"/>
    </row>
    <row r="9" spans="1:66" s="67" customFormat="1" ht="112.5" customHeight="1">
      <c r="A9" s="170"/>
      <c r="B9" s="171"/>
      <c r="C9" s="221" t="s">
        <v>191</v>
      </c>
      <c r="D9" s="221"/>
      <c r="E9" s="222" t="s">
        <v>192</v>
      </c>
      <c r="F9" s="222"/>
      <c r="G9" s="223" t="s">
        <v>193</v>
      </c>
      <c r="H9" s="223"/>
      <c r="I9" s="206" t="s">
        <v>172</v>
      </c>
      <c r="J9" s="206"/>
      <c r="K9" s="206" t="s">
        <v>173</v>
      </c>
      <c r="L9" s="206"/>
      <c r="M9" s="194"/>
      <c r="N9" s="195"/>
      <c r="O9" s="203" t="s">
        <v>174</v>
      </c>
      <c r="P9" s="204"/>
      <c r="Q9" s="224" t="s">
        <v>175</v>
      </c>
      <c r="R9" s="225"/>
      <c r="S9" s="203" t="s">
        <v>176</v>
      </c>
      <c r="T9" s="204"/>
      <c r="U9" s="203" t="s">
        <v>177</v>
      </c>
      <c r="V9" s="204"/>
      <c r="W9" s="203" t="s">
        <v>178</v>
      </c>
      <c r="X9" s="204"/>
      <c r="Y9" s="230" t="s">
        <v>179</v>
      </c>
      <c r="Z9" s="231"/>
      <c r="AA9" s="203" t="s">
        <v>180</v>
      </c>
      <c r="AB9" s="204"/>
      <c r="AC9" s="203" t="s">
        <v>181</v>
      </c>
      <c r="AD9" s="204"/>
      <c r="AE9" s="201"/>
      <c r="AF9" s="202"/>
      <c r="AG9" s="201"/>
      <c r="AH9" s="202"/>
      <c r="AI9" s="224" t="s">
        <v>182</v>
      </c>
      <c r="AJ9" s="225"/>
      <c r="AK9" s="206"/>
      <c r="AL9" s="206"/>
      <c r="AM9" s="224" t="s">
        <v>183</v>
      </c>
      <c r="AN9" s="225"/>
      <c r="AO9" s="207"/>
      <c r="AP9" s="207"/>
      <c r="AQ9" s="216" t="s">
        <v>184</v>
      </c>
      <c r="AR9" s="216"/>
      <c r="AS9" s="216" t="s">
        <v>78</v>
      </c>
      <c r="AT9" s="216"/>
      <c r="AU9" s="216" t="s">
        <v>79</v>
      </c>
      <c r="AV9" s="216"/>
      <c r="AW9" s="216" t="s">
        <v>185</v>
      </c>
      <c r="AX9" s="216"/>
      <c r="AY9" s="226" t="s">
        <v>186</v>
      </c>
      <c r="AZ9" s="227"/>
      <c r="BA9" s="228" t="s">
        <v>187</v>
      </c>
      <c r="BB9" s="229"/>
      <c r="BC9" s="214"/>
      <c r="BD9" s="215"/>
      <c r="BE9" s="219"/>
      <c r="BF9" s="220"/>
      <c r="BG9" s="187"/>
      <c r="BH9" s="187"/>
      <c r="BI9" s="187"/>
      <c r="BJ9" s="187"/>
      <c r="BK9" s="191" t="s">
        <v>188</v>
      </c>
      <c r="BL9" s="191"/>
      <c r="BM9" s="191" t="s">
        <v>189</v>
      </c>
      <c r="BN9" s="191"/>
    </row>
    <row r="10" spans="1:66" s="67" customFormat="1" ht="30" customHeight="1">
      <c r="A10" s="170"/>
      <c r="B10" s="171"/>
      <c r="C10" s="68" t="s">
        <v>82</v>
      </c>
      <c r="D10" s="69" t="s">
        <v>83</v>
      </c>
      <c r="E10" s="68" t="s">
        <v>82</v>
      </c>
      <c r="F10" s="69" t="s">
        <v>83</v>
      </c>
      <c r="G10" s="68" t="s">
        <v>82</v>
      </c>
      <c r="H10" s="69" t="s">
        <v>83</v>
      </c>
      <c r="I10" s="68" t="s">
        <v>82</v>
      </c>
      <c r="J10" s="69" t="s">
        <v>83</v>
      </c>
      <c r="K10" s="68" t="s">
        <v>82</v>
      </c>
      <c r="L10" s="69" t="s">
        <v>83</v>
      </c>
      <c r="M10" s="68" t="s">
        <v>82</v>
      </c>
      <c r="N10" s="69" t="s">
        <v>83</v>
      </c>
      <c r="O10" s="68" t="s">
        <v>82</v>
      </c>
      <c r="P10" s="69" t="s">
        <v>83</v>
      </c>
      <c r="Q10" s="68" t="s">
        <v>82</v>
      </c>
      <c r="R10" s="69" t="s">
        <v>83</v>
      </c>
      <c r="S10" s="68" t="s">
        <v>82</v>
      </c>
      <c r="T10" s="69" t="s">
        <v>83</v>
      </c>
      <c r="U10" s="68" t="s">
        <v>82</v>
      </c>
      <c r="V10" s="69" t="s">
        <v>83</v>
      </c>
      <c r="W10" s="68" t="s">
        <v>82</v>
      </c>
      <c r="X10" s="69" t="s">
        <v>83</v>
      </c>
      <c r="Y10" s="68" t="s">
        <v>82</v>
      </c>
      <c r="Z10" s="69" t="s">
        <v>83</v>
      </c>
      <c r="AA10" s="68" t="s">
        <v>82</v>
      </c>
      <c r="AB10" s="69" t="s">
        <v>83</v>
      </c>
      <c r="AC10" s="68" t="s">
        <v>82</v>
      </c>
      <c r="AD10" s="69" t="s">
        <v>83</v>
      </c>
      <c r="AE10" s="68" t="s">
        <v>82</v>
      </c>
      <c r="AF10" s="69" t="s">
        <v>83</v>
      </c>
      <c r="AG10" s="68" t="s">
        <v>82</v>
      </c>
      <c r="AH10" s="69" t="s">
        <v>83</v>
      </c>
      <c r="AI10" s="68" t="s">
        <v>82</v>
      </c>
      <c r="AJ10" s="69" t="s">
        <v>83</v>
      </c>
      <c r="AK10" s="68" t="s">
        <v>82</v>
      </c>
      <c r="AL10" s="69" t="s">
        <v>83</v>
      </c>
      <c r="AM10" s="68" t="s">
        <v>82</v>
      </c>
      <c r="AN10" s="69" t="s">
        <v>83</v>
      </c>
      <c r="AO10" s="68" t="s">
        <v>82</v>
      </c>
      <c r="AP10" s="69" t="s">
        <v>83</v>
      </c>
      <c r="AQ10" s="68" t="s">
        <v>82</v>
      </c>
      <c r="AR10" s="69" t="s">
        <v>83</v>
      </c>
      <c r="AS10" s="68" t="s">
        <v>82</v>
      </c>
      <c r="AT10" s="69" t="s">
        <v>83</v>
      </c>
      <c r="AU10" s="68" t="s">
        <v>82</v>
      </c>
      <c r="AV10" s="69" t="s">
        <v>83</v>
      </c>
      <c r="AW10" s="68" t="s">
        <v>82</v>
      </c>
      <c r="AX10" s="69" t="s">
        <v>83</v>
      </c>
      <c r="AY10" s="68" t="s">
        <v>82</v>
      </c>
      <c r="AZ10" s="69" t="s">
        <v>83</v>
      </c>
      <c r="BA10" s="68" t="s">
        <v>82</v>
      </c>
      <c r="BB10" s="69" t="s">
        <v>83</v>
      </c>
      <c r="BC10" s="68" t="s">
        <v>82</v>
      </c>
      <c r="BD10" s="69" t="s">
        <v>83</v>
      </c>
      <c r="BE10" s="68" t="s">
        <v>82</v>
      </c>
      <c r="BF10" s="69" t="s">
        <v>83</v>
      </c>
      <c r="BG10" s="68" t="s">
        <v>82</v>
      </c>
      <c r="BH10" s="69" t="s">
        <v>83</v>
      </c>
      <c r="BI10" s="68" t="s">
        <v>82</v>
      </c>
      <c r="BJ10" s="69" t="s">
        <v>83</v>
      </c>
      <c r="BK10" s="68" t="s">
        <v>82</v>
      </c>
      <c r="BL10" s="69" t="s">
        <v>83</v>
      </c>
      <c r="BM10" s="68" t="s">
        <v>82</v>
      </c>
      <c r="BN10" s="69" t="s">
        <v>83</v>
      </c>
    </row>
    <row r="11" spans="1:66" s="67" customFormat="1" ht="10.5" customHeight="1">
      <c r="A11" s="70"/>
      <c r="B11" s="70">
        <v>1</v>
      </c>
      <c r="C11" s="70">
        <v>2</v>
      </c>
      <c r="D11" s="70">
        <v>3</v>
      </c>
      <c r="E11" s="70">
        <v>4</v>
      </c>
      <c r="F11" s="70">
        <v>5</v>
      </c>
      <c r="G11" s="70">
        <v>6</v>
      </c>
      <c r="H11" s="70">
        <v>7</v>
      </c>
      <c r="I11" s="70">
        <v>8</v>
      </c>
      <c r="J11" s="70">
        <v>9</v>
      </c>
      <c r="K11" s="70">
        <v>10</v>
      </c>
      <c r="L11" s="70">
        <v>11</v>
      </c>
      <c r="M11" s="70">
        <v>12</v>
      </c>
      <c r="N11" s="70">
        <v>13</v>
      </c>
      <c r="O11" s="70">
        <v>14</v>
      </c>
      <c r="P11" s="70">
        <v>15</v>
      </c>
      <c r="Q11" s="70">
        <v>16</v>
      </c>
      <c r="R11" s="70">
        <v>17</v>
      </c>
      <c r="S11" s="70">
        <v>18</v>
      </c>
      <c r="T11" s="70">
        <v>19</v>
      </c>
      <c r="U11" s="70">
        <v>20</v>
      </c>
      <c r="V11" s="70">
        <v>21</v>
      </c>
      <c r="W11" s="70">
        <v>22</v>
      </c>
      <c r="X11" s="70">
        <v>23</v>
      </c>
      <c r="Y11" s="70">
        <v>24</v>
      </c>
      <c r="Z11" s="70">
        <v>25</v>
      </c>
      <c r="AA11" s="70">
        <v>26</v>
      </c>
      <c r="AB11" s="70">
        <v>27</v>
      </c>
      <c r="AC11" s="70">
        <v>28</v>
      </c>
      <c r="AD11" s="70">
        <v>29</v>
      </c>
      <c r="AE11" s="70">
        <v>30</v>
      </c>
      <c r="AF11" s="70">
        <v>31</v>
      </c>
      <c r="AG11" s="70">
        <v>32</v>
      </c>
      <c r="AH11" s="70">
        <v>33</v>
      </c>
      <c r="AI11" s="70">
        <v>34</v>
      </c>
      <c r="AJ11" s="70">
        <v>35</v>
      </c>
      <c r="AK11" s="70">
        <v>36</v>
      </c>
      <c r="AL11" s="70">
        <v>37</v>
      </c>
      <c r="AM11" s="70">
        <v>38</v>
      </c>
      <c r="AN11" s="70">
        <v>39</v>
      </c>
      <c r="AO11" s="70">
        <v>40</v>
      </c>
      <c r="AP11" s="70">
        <v>41</v>
      </c>
      <c r="AQ11" s="70">
        <v>42</v>
      </c>
      <c r="AR11" s="70">
        <v>43</v>
      </c>
      <c r="AS11" s="70">
        <v>44</v>
      </c>
      <c r="AT11" s="70">
        <v>45</v>
      </c>
      <c r="AU11" s="70">
        <v>46</v>
      </c>
      <c r="AV11" s="70">
        <v>47</v>
      </c>
      <c r="AW11" s="70">
        <v>48</v>
      </c>
      <c r="AX11" s="70">
        <v>49</v>
      </c>
      <c r="AY11" s="70">
        <v>50</v>
      </c>
      <c r="AZ11" s="70">
        <v>51</v>
      </c>
      <c r="BA11" s="70">
        <v>52</v>
      </c>
      <c r="BB11" s="70">
        <v>23</v>
      </c>
      <c r="BC11" s="70">
        <v>54</v>
      </c>
      <c r="BD11" s="70">
        <v>55</v>
      </c>
      <c r="BE11" s="70">
        <v>56</v>
      </c>
      <c r="BF11" s="70">
        <v>57</v>
      </c>
      <c r="BG11" s="70">
        <v>58</v>
      </c>
      <c r="BH11" s="70">
        <v>59</v>
      </c>
      <c r="BI11" s="70">
        <v>60</v>
      </c>
      <c r="BJ11" s="70">
        <v>61</v>
      </c>
      <c r="BK11" s="70">
        <v>62</v>
      </c>
      <c r="BL11" s="70">
        <v>63</v>
      </c>
      <c r="BM11" s="70">
        <v>64</v>
      </c>
      <c r="BN11" s="70">
        <v>65</v>
      </c>
    </row>
    <row r="12" spans="1:66" s="73" customFormat="1" ht="18" customHeight="1">
      <c r="A12" s="71">
        <v>1</v>
      </c>
      <c r="B12" s="56" t="s">
        <v>89</v>
      </c>
      <c r="C12" s="72">
        <v>577638.4184</v>
      </c>
      <c r="D12" s="72">
        <v>52278.695</v>
      </c>
      <c r="E12" s="72">
        <v>566280.859</v>
      </c>
      <c r="F12" s="72">
        <v>60958.472</v>
      </c>
      <c r="G12" s="72">
        <v>11357.5594</v>
      </c>
      <c r="H12" s="72">
        <v>-8679.777</v>
      </c>
      <c r="I12" s="72">
        <v>92048.759</v>
      </c>
      <c r="J12" s="72">
        <v>13047.58</v>
      </c>
      <c r="K12" s="72">
        <v>0</v>
      </c>
      <c r="L12" s="72">
        <v>0</v>
      </c>
      <c r="M12" s="72">
        <v>48565</v>
      </c>
      <c r="N12" s="72">
        <v>8173.491</v>
      </c>
      <c r="O12" s="72">
        <v>16220</v>
      </c>
      <c r="P12" s="72">
        <v>6106.986</v>
      </c>
      <c r="Q12" s="72">
        <v>230</v>
      </c>
      <c r="R12" s="72">
        <v>0</v>
      </c>
      <c r="S12" s="72">
        <v>1720</v>
      </c>
      <c r="T12" s="72">
        <v>171.142</v>
      </c>
      <c r="U12" s="72">
        <v>560</v>
      </c>
      <c r="V12" s="72">
        <v>0</v>
      </c>
      <c r="W12" s="72">
        <v>11675</v>
      </c>
      <c r="X12" s="72">
        <v>471.913</v>
      </c>
      <c r="Y12" s="72">
        <v>6300</v>
      </c>
      <c r="Z12" s="72">
        <v>217.913</v>
      </c>
      <c r="AA12" s="72">
        <v>5620</v>
      </c>
      <c r="AB12" s="72">
        <v>0</v>
      </c>
      <c r="AC12" s="72">
        <v>9750</v>
      </c>
      <c r="AD12" s="72">
        <v>1171.55</v>
      </c>
      <c r="AE12" s="72">
        <v>0</v>
      </c>
      <c r="AF12" s="72">
        <v>0</v>
      </c>
      <c r="AG12" s="72">
        <v>218167.1</v>
      </c>
      <c r="AH12" s="72">
        <v>11467.698</v>
      </c>
      <c r="AI12" s="72">
        <v>216167.1</v>
      </c>
      <c r="AJ12" s="72">
        <v>11367.698</v>
      </c>
      <c r="AK12" s="72">
        <v>165550</v>
      </c>
      <c r="AL12" s="72">
        <v>25912.363</v>
      </c>
      <c r="AM12" s="72">
        <v>160500</v>
      </c>
      <c r="AN12" s="72">
        <v>22591.43</v>
      </c>
      <c r="AO12" s="72">
        <v>10550</v>
      </c>
      <c r="AP12" s="72">
        <v>2080</v>
      </c>
      <c r="AQ12" s="72">
        <v>31400</v>
      </c>
      <c r="AR12" s="72">
        <v>277.34</v>
      </c>
      <c r="AS12" s="72">
        <v>31400</v>
      </c>
      <c r="AT12" s="72">
        <v>277.34</v>
      </c>
      <c r="AU12" s="72">
        <v>0</v>
      </c>
      <c r="AV12" s="72">
        <v>0</v>
      </c>
      <c r="AW12" s="72">
        <v>30000</v>
      </c>
      <c r="AX12" s="72">
        <v>0</v>
      </c>
      <c r="AY12" s="72">
        <v>0</v>
      </c>
      <c r="AZ12" s="72">
        <v>0</v>
      </c>
      <c r="BA12" s="72">
        <v>0</v>
      </c>
      <c r="BB12" s="72">
        <v>0</v>
      </c>
      <c r="BC12" s="72">
        <v>139400</v>
      </c>
      <c r="BD12" s="72">
        <v>0</v>
      </c>
      <c r="BE12" s="72">
        <v>48600</v>
      </c>
      <c r="BF12" s="72">
        <v>0</v>
      </c>
      <c r="BG12" s="72">
        <v>0</v>
      </c>
      <c r="BH12" s="72">
        <v>0</v>
      </c>
      <c r="BI12" s="72">
        <v>0</v>
      </c>
      <c r="BJ12" s="72">
        <v>0</v>
      </c>
      <c r="BK12" s="72">
        <v>-176642.4406</v>
      </c>
      <c r="BL12" s="72">
        <v>-8679.777</v>
      </c>
      <c r="BM12" s="72">
        <v>0</v>
      </c>
      <c r="BN12" s="72">
        <v>0</v>
      </c>
    </row>
    <row r="13" spans="1:66" s="73" customFormat="1" ht="18" customHeight="1">
      <c r="A13" s="71">
        <v>2</v>
      </c>
      <c r="B13" s="56" t="s">
        <v>90</v>
      </c>
      <c r="C13" s="72">
        <v>64919.3077</v>
      </c>
      <c r="D13" s="72">
        <v>6192.4324</v>
      </c>
      <c r="E13" s="72">
        <v>51490.5</v>
      </c>
      <c r="F13" s="72">
        <v>7016.0594</v>
      </c>
      <c r="G13" s="72">
        <v>18237.8077</v>
      </c>
      <c r="H13" s="72">
        <v>-823.627</v>
      </c>
      <c r="I13" s="72">
        <v>23915.7</v>
      </c>
      <c r="J13" s="72">
        <v>5174.094</v>
      </c>
      <c r="K13" s="72">
        <v>0</v>
      </c>
      <c r="L13" s="72">
        <v>0</v>
      </c>
      <c r="M13" s="72">
        <v>7055.8</v>
      </c>
      <c r="N13" s="72">
        <v>671.9654</v>
      </c>
      <c r="O13" s="72">
        <v>1460</v>
      </c>
      <c r="P13" s="72">
        <v>273.9654</v>
      </c>
      <c r="Q13" s="72">
        <v>0</v>
      </c>
      <c r="R13" s="72">
        <v>0</v>
      </c>
      <c r="S13" s="72">
        <v>220</v>
      </c>
      <c r="T13" s="72">
        <v>49.2</v>
      </c>
      <c r="U13" s="72">
        <v>80</v>
      </c>
      <c r="V13" s="72">
        <v>0</v>
      </c>
      <c r="W13" s="72">
        <v>1235.8</v>
      </c>
      <c r="X13" s="72">
        <v>133.8</v>
      </c>
      <c r="Y13" s="72">
        <v>753</v>
      </c>
      <c r="Z13" s="72">
        <v>69</v>
      </c>
      <c r="AA13" s="72">
        <v>610</v>
      </c>
      <c r="AB13" s="72">
        <v>0</v>
      </c>
      <c r="AC13" s="72">
        <v>2068</v>
      </c>
      <c r="AD13" s="72">
        <v>80</v>
      </c>
      <c r="AE13" s="72">
        <v>0</v>
      </c>
      <c r="AF13" s="72">
        <v>0</v>
      </c>
      <c r="AG13" s="72">
        <v>0</v>
      </c>
      <c r="AH13" s="72">
        <v>0</v>
      </c>
      <c r="AI13" s="72">
        <v>0</v>
      </c>
      <c r="AJ13" s="72">
        <v>0</v>
      </c>
      <c r="AK13" s="72">
        <v>13650</v>
      </c>
      <c r="AL13" s="72">
        <v>1000</v>
      </c>
      <c r="AM13" s="72">
        <v>13650</v>
      </c>
      <c r="AN13" s="72">
        <v>1000</v>
      </c>
      <c r="AO13" s="72">
        <v>1600</v>
      </c>
      <c r="AP13" s="72">
        <v>150</v>
      </c>
      <c r="AQ13" s="72">
        <v>460</v>
      </c>
      <c r="AR13" s="72">
        <v>20</v>
      </c>
      <c r="AS13" s="72">
        <v>5269</v>
      </c>
      <c r="AT13" s="72">
        <v>20</v>
      </c>
      <c r="AU13" s="72">
        <v>0</v>
      </c>
      <c r="AV13" s="72">
        <v>0</v>
      </c>
      <c r="AW13" s="72">
        <v>4809</v>
      </c>
      <c r="AX13" s="72">
        <v>0</v>
      </c>
      <c r="AY13" s="72">
        <v>0</v>
      </c>
      <c r="AZ13" s="72">
        <v>0</v>
      </c>
      <c r="BA13" s="72">
        <v>4809</v>
      </c>
      <c r="BB13" s="72">
        <v>0</v>
      </c>
      <c r="BC13" s="72">
        <v>19747.8077</v>
      </c>
      <c r="BD13" s="72">
        <v>0</v>
      </c>
      <c r="BE13" s="72">
        <v>1290</v>
      </c>
      <c r="BF13" s="72">
        <v>0</v>
      </c>
      <c r="BG13" s="72">
        <v>0</v>
      </c>
      <c r="BH13" s="72">
        <v>0</v>
      </c>
      <c r="BI13" s="72">
        <v>0</v>
      </c>
      <c r="BJ13" s="72">
        <v>0</v>
      </c>
      <c r="BK13" s="72">
        <v>-2800</v>
      </c>
      <c r="BL13" s="72">
        <v>-823.627</v>
      </c>
      <c r="BM13" s="72">
        <v>0</v>
      </c>
      <c r="BN13" s="72">
        <v>0</v>
      </c>
    </row>
    <row r="14" spans="1:66" s="73" customFormat="1" ht="18" customHeight="1">
      <c r="A14" s="71">
        <v>3</v>
      </c>
      <c r="B14" s="56" t="s">
        <v>91</v>
      </c>
      <c r="C14" s="72">
        <v>13976.437</v>
      </c>
      <c r="D14" s="72">
        <v>1067.424</v>
      </c>
      <c r="E14" s="72">
        <v>9318</v>
      </c>
      <c r="F14" s="72">
        <v>1067.424</v>
      </c>
      <c r="G14" s="72">
        <v>5271.337</v>
      </c>
      <c r="H14" s="72">
        <v>0</v>
      </c>
      <c r="I14" s="72">
        <v>7350</v>
      </c>
      <c r="J14" s="72">
        <v>1053.424</v>
      </c>
      <c r="K14" s="72">
        <v>0</v>
      </c>
      <c r="L14" s="72">
        <v>0</v>
      </c>
      <c r="M14" s="72">
        <v>985.1</v>
      </c>
      <c r="N14" s="72">
        <v>14</v>
      </c>
      <c r="O14" s="72">
        <v>60</v>
      </c>
      <c r="P14" s="72">
        <v>7.3</v>
      </c>
      <c r="Q14" s="72">
        <v>523.1</v>
      </c>
      <c r="R14" s="72">
        <v>0</v>
      </c>
      <c r="S14" s="72">
        <v>72</v>
      </c>
      <c r="T14" s="72">
        <v>5.5</v>
      </c>
      <c r="U14" s="72">
        <v>15</v>
      </c>
      <c r="V14" s="72">
        <v>0</v>
      </c>
      <c r="W14" s="72">
        <v>75</v>
      </c>
      <c r="X14" s="72">
        <v>1.2</v>
      </c>
      <c r="Y14" s="72">
        <v>15</v>
      </c>
      <c r="Z14" s="72">
        <v>0</v>
      </c>
      <c r="AA14" s="72">
        <v>0</v>
      </c>
      <c r="AB14" s="72">
        <v>0</v>
      </c>
      <c r="AC14" s="72">
        <v>140</v>
      </c>
      <c r="AD14" s="72">
        <v>0</v>
      </c>
      <c r="AE14" s="72">
        <v>0</v>
      </c>
      <c r="AF14" s="72">
        <v>0</v>
      </c>
      <c r="AG14" s="72">
        <v>0</v>
      </c>
      <c r="AH14" s="72">
        <v>0</v>
      </c>
      <c r="AI14" s="72">
        <v>0</v>
      </c>
      <c r="AJ14" s="72">
        <v>0</v>
      </c>
      <c r="AK14" s="72">
        <v>0</v>
      </c>
      <c r="AL14" s="72">
        <v>0</v>
      </c>
      <c r="AM14" s="72">
        <v>0</v>
      </c>
      <c r="AN14" s="72">
        <v>0</v>
      </c>
      <c r="AO14" s="72">
        <v>350</v>
      </c>
      <c r="AP14" s="72">
        <v>0</v>
      </c>
      <c r="AQ14" s="72">
        <v>20</v>
      </c>
      <c r="AR14" s="72">
        <v>0</v>
      </c>
      <c r="AS14" s="72">
        <v>632.9</v>
      </c>
      <c r="AT14" s="72">
        <v>0</v>
      </c>
      <c r="AU14" s="72">
        <v>0</v>
      </c>
      <c r="AV14" s="72">
        <v>0</v>
      </c>
      <c r="AW14" s="72">
        <v>612.9</v>
      </c>
      <c r="AX14" s="72">
        <v>0</v>
      </c>
      <c r="AY14" s="72">
        <v>0</v>
      </c>
      <c r="AZ14" s="72">
        <v>0</v>
      </c>
      <c r="BA14" s="72">
        <v>612.9</v>
      </c>
      <c r="BB14" s="72">
        <v>0</v>
      </c>
      <c r="BC14" s="72">
        <v>4901.337</v>
      </c>
      <c r="BD14" s="72">
        <v>0</v>
      </c>
      <c r="BE14" s="72">
        <v>370</v>
      </c>
      <c r="BF14" s="72">
        <v>0</v>
      </c>
      <c r="BG14" s="72">
        <v>0</v>
      </c>
      <c r="BH14" s="72">
        <v>0</v>
      </c>
      <c r="BI14" s="72">
        <v>0</v>
      </c>
      <c r="BJ14" s="72">
        <v>0</v>
      </c>
      <c r="BK14" s="72">
        <v>0</v>
      </c>
      <c r="BL14" s="72">
        <v>0</v>
      </c>
      <c r="BM14" s="72">
        <v>0</v>
      </c>
      <c r="BN14" s="72">
        <v>0</v>
      </c>
    </row>
    <row r="15" spans="1:66" s="73" customFormat="1" ht="19.5" customHeight="1">
      <c r="A15" s="71">
        <v>4</v>
      </c>
      <c r="B15" s="56" t="s">
        <v>92</v>
      </c>
      <c r="C15" s="72">
        <v>28402.5973</v>
      </c>
      <c r="D15" s="72">
        <v>2183.7529</v>
      </c>
      <c r="E15" s="72">
        <v>24279.6</v>
      </c>
      <c r="F15" s="72">
        <v>2183.7529</v>
      </c>
      <c r="G15" s="72">
        <v>5337.9973</v>
      </c>
      <c r="H15" s="72">
        <v>0</v>
      </c>
      <c r="I15" s="72">
        <v>12000</v>
      </c>
      <c r="J15" s="72">
        <v>1837.215</v>
      </c>
      <c r="K15" s="72">
        <v>0</v>
      </c>
      <c r="L15" s="72">
        <v>0</v>
      </c>
      <c r="M15" s="72">
        <v>9164.6</v>
      </c>
      <c r="N15" s="72">
        <v>266.5379</v>
      </c>
      <c r="O15" s="72">
        <v>400</v>
      </c>
      <c r="P15" s="72">
        <v>72.2379</v>
      </c>
      <c r="Q15" s="72">
        <v>571</v>
      </c>
      <c r="R15" s="72">
        <v>0</v>
      </c>
      <c r="S15" s="72">
        <v>200</v>
      </c>
      <c r="T15" s="72">
        <v>10.5</v>
      </c>
      <c r="U15" s="72">
        <v>200</v>
      </c>
      <c r="V15" s="72">
        <v>0</v>
      </c>
      <c r="W15" s="72">
        <v>1833.6</v>
      </c>
      <c r="X15" s="72">
        <v>24.8</v>
      </c>
      <c r="Y15" s="72">
        <v>750</v>
      </c>
      <c r="Z15" s="72">
        <v>0</v>
      </c>
      <c r="AA15" s="72">
        <v>2300</v>
      </c>
      <c r="AB15" s="72">
        <v>0</v>
      </c>
      <c r="AC15" s="72">
        <v>2200</v>
      </c>
      <c r="AD15" s="72">
        <v>49</v>
      </c>
      <c r="AE15" s="72">
        <v>0</v>
      </c>
      <c r="AF15" s="72">
        <v>0</v>
      </c>
      <c r="AG15" s="72">
        <v>0</v>
      </c>
      <c r="AH15" s="72">
        <v>0</v>
      </c>
      <c r="AI15" s="72">
        <v>0</v>
      </c>
      <c r="AJ15" s="72">
        <v>0</v>
      </c>
      <c r="AK15" s="72">
        <v>0</v>
      </c>
      <c r="AL15" s="72">
        <v>0</v>
      </c>
      <c r="AM15" s="72">
        <v>0</v>
      </c>
      <c r="AN15" s="72">
        <v>0</v>
      </c>
      <c r="AO15" s="72">
        <v>1500</v>
      </c>
      <c r="AP15" s="72">
        <v>80</v>
      </c>
      <c r="AQ15" s="72">
        <v>400</v>
      </c>
      <c r="AR15" s="72">
        <v>0</v>
      </c>
      <c r="AS15" s="72">
        <v>1615</v>
      </c>
      <c r="AT15" s="72">
        <v>0</v>
      </c>
      <c r="AU15" s="72">
        <v>0</v>
      </c>
      <c r="AV15" s="72">
        <v>0</v>
      </c>
      <c r="AW15" s="72">
        <v>1215</v>
      </c>
      <c r="AX15" s="72">
        <v>0</v>
      </c>
      <c r="AY15" s="72">
        <v>0</v>
      </c>
      <c r="AZ15" s="72">
        <v>0</v>
      </c>
      <c r="BA15" s="72">
        <v>1215</v>
      </c>
      <c r="BB15" s="72">
        <v>0</v>
      </c>
      <c r="BC15" s="72">
        <v>5937.9973</v>
      </c>
      <c r="BD15" s="72">
        <v>0</v>
      </c>
      <c r="BE15" s="72">
        <v>400</v>
      </c>
      <c r="BF15" s="72">
        <v>0</v>
      </c>
      <c r="BG15" s="72">
        <v>0</v>
      </c>
      <c r="BH15" s="72">
        <v>0</v>
      </c>
      <c r="BI15" s="72">
        <v>0</v>
      </c>
      <c r="BJ15" s="72">
        <v>0</v>
      </c>
      <c r="BK15" s="72">
        <v>-1000</v>
      </c>
      <c r="BL15" s="72">
        <v>0</v>
      </c>
      <c r="BM15" s="72">
        <v>0</v>
      </c>
      <c r="BN15" s="72">
        <v>0</v>
      </c>
    </row>
    <row r="16" spans="1:66" s="73" customFormat="1" ht="19.5" customHeight="1">
      <c r="A16" s="71">
        <v>5</v>
      </c>
      <c r="B16" s="56" t="s">
        <v>93</v>
      </c>
      <c r="C16" s="72">
        <v>31820</v>
      </c>
      <c r="D16" s="72">
        <v>-1129.65</v>
      </c>
      <c r="E16" s="72">
        <v>30312</v>
      </c>
      <c r="F16" s="72">
        <v>4877.073</v>
      </c>
      <c r="G16" s="72">
        <v>3108</v>
      </c>
      <c r="H16" s="72">
        <v>-6006.723</v>
      </c>
      <c r="I16" s="72">
        <v>19809.6</v>
      </c>
      <c r="J16" s="72">
        <v>4103.425</v>
      </c>
      <c r="K16" s="72">
        <v>0</v>
      </c>
      <c r="L16" s="72">
        <v>0</v>
      </c>
      <c r="M16" s="72">
        <v>4346.2</v>
      </c>
      <c r="N16" s="72">
        <v>343.648</v>
      </c>
      <c r="O16" s="72">
        <v>700</v>
      </c>
      <c r="P16" s="72">
        <v>230.548</v>
      </c>
      <c r="Q16" s="72">
        <v>796.2</v>
      </c>
      <c r="R16" s="72">
        <v>0</v>
      </c>
      <c r="S16" s="72">
        <v>100</v>
      </c>
      <c r="T16" s="72">
        <v>15</v>
      </c>
      <c r="U16" s="72">
        <v>200</v>
      </c>
      <c r="V16" s="72">
        <v>20</v>
      </c>
      <c r="W16" s="72">
        <v>650</v>
      </c>
      <c r="X16" s="72">
        <v>13.1</v>
      </c>
      <c r="Y16" s="72">
        <v>0</v>
      </c>
      <c r="Z16" s="72">
        <v>0</v>
      </c>
      <c r="AA16" s="72">
        <v>0</v>
      </c>
      <c r="AB16" s="72">
        <v>0</v>
      </c>
      <c r="AC16" s="72">
        <v>1600</v>
      </c>
      <c r="AD16" s="72">
        <v>65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0</v>
      </c>
      <c r="AO16" s="72">
        <v>4556.2</v>
      </c>
      <c r="AP16" s="72">
        <v>430</v>
      </c>
      <c r="AQ16" s="72">
        <v>0</v>
      </c>
      <c r="AR16" s="72">
        <v>0</v>
      </c>
      <c r="AS16" s="72">
        <v>1600</v>
      </c>
      <c r="AT16" s="72">
        <v>0</v>
      </c>
      <c r="AU16" s="72">
        <v>0</v>
      </c>
      <c r="AV16" s="72">
        <v>0</v>
      </c>
      <c r="AW16" s="72">
        <v>1600</v>
      </c>
      <c r="AX16" s="72">
        <v>0</v>
      </c>
      <c r="AY16" s="72">
        <v>0</v>
      </c>
      <c r="AZ16" s="72">
        <v>0</v>
      </c>
      <c r="BA16" s="72">
        <v>1600</v>
      </c>
      <c r="BB16" s="72">
        <v>0</v>
      </c>
      <c r="BC16" s="72">
        <v>7658</v>
      </c>
      <c r="BD16" s="72">
        <v>0</v>
      </c>
      <c r="BE16" s="72">
        <v>1450</v>
      </c>
      <c r="BF16" s="72">
        <v>0</v>
      </c>
      <c r="BG16" s="72">
        <v>0</v>
      </c>
      <c r="BH16" s="72">
        <v>0</v>
      </c>
      <c r="BI16" s="72">
        <v>0</v>
      </c>
      <c r="BJ16" s="72">
        <v>0</v>
      </c>
      <c r="BK16" s="72">
        <v>-6000</v>
      </c>
      <c r="BL16" s="72">
        <v>-6006.723</v>
      </c>
      <c r="BM16" s="72">
        <v>0</v>
      </c>
      <c r="BN16" s="72">
        <v>0</v>
      </c>
    </row>
    <row r="17" spans="1:66" s="73" customFormat="1" ht="19.5" customHeight="1">
      <c r="A17" s="71">
        <v>6</v>
      </c>
      <c r="B17" s="56" t="s">
        <v>94</v>
      </c>
      <c r="C17" s="72">
        <v>72481.6035</v>
      </c>
      <c r="D17" s="72">
        <v>14552.3946</v>
      </c>
      <c r="E17" s="72">
        <v>55100.9</v>
      </c>
      <c r="F17" s="72">
        <v>7347.6736</v>
      </c>
      <c r="G17" s="72">
        <v>26727.6035</v>
      </c>
      <c r="H17" s="72">
        <v>7204.721</v>
      </c>
      <c r="I17" s="72">
        <v>27264</v>
      </c>
      <c r="J17" s="72">
        <v>5733.8</v>
      </c>
      <c r="K17" s="72">
        <v>0</v>
      </c>
      <c r="L17" s="72">
        <v>0</v>
      </c>
      <c r="M17" s="72">
        <v>9110</v>
      </c>
      <c r="N17" s="72">
        <v>1214.4736</v>
      </c>
      <c r="O17" s="72">
        <v>2550</v>
      </c>
      <c r="P17" s="72">
        <v>341.0736</v>
      </c>
      <c r="Q17" s="72">
        <v>0</v>
      </c>
      <c r="R17" s="72">
        <v>0</v>
      </c>
      <c r="S17" s="72">
        <v>300</v>
      </c>
      <c r="T17" s="72">
        <v>57.2</v>
      </c>
      <c r="U17" s="72">
        <v>100</v>
      </c>
      <c r="V17" s="72">
        <v>38</v>
      </c>
      <c r="W17" s="72">
        <v>1600</v>
      </c>
      <c r="X17" s="72">
        <v>78.2</v>
      </c>
      <c r="Y17" s="72">
        <v>930</v>
      </c>
      <c r="Z17" s="72">
        <v>60.2</v>
      </c>
      <c r="AA17" s="72">
        <v>250</v>
      </c>
      <c r="AB17" s="72">
        <v>0</v>
      </c>
      <c r="AC17" s="72">
        <v>1550</v>
      </c>
      <c r="AD17" s="72">
        <v>486</v>
      </c>
      <c r="AE17" s="72">
        <v>0</v>
      </c>
      <c r="AF17" s="72">
        <v>0</v>
      </c>
      <c r="AG17" s="72">
        <v>0</v>
      </c>
      <c r="AH17" s="72">
        <v>0</v>
      </c>
      <c r="AI17" s="72">
        <v>0</v>
      </c>
      <c r="AJ17" s="72">
        <v>0</v>
      </c>
      <c r="AK17" s="72">
        <v>5050</v>
      </c>
      <c r="AL17" s="72">
        <v>0</v>
      </c>
      <c r="AM17" s="72">
        <v>550</v>
      </c>
      <c r="AN17" s="72">
        <v>0</v>
      </c>
      <c r="AO17" s="72">
        <v>4050</v>
      </c>
      <c r="AP17" s="72">
        <v>390</v>
      </c>
      <c r="AQ17" s="72">
        <v>280</v>
      </c>
      <c r="AR17" s="72">
        <v>9.4</v>
      </c>
      <c r="AS17" s="72">
        <v>9626.9</v>
      </c>
      <c r="AT17" s="72">
        <v>9.4</v>
      </c>
      <c r="AU17" s="72">
        <v>0</v>
      </c>
      <c r="AV17" s="72">
        <v>0</v>
      </c>
      <c r="AW17" s="72">
        <v>9346.9</v>
      </c>
      <c r="AX17" s="72">
        <v>0</v>
      </c>
      <c r="AY17" s="72">
        <v>0</v>
      </c>
      <c r="AZ17" s="72">
        <v>0</v>
      </c>
      <c r="BA17" s="72">
        <v>9346.9</v>
      </c>
      <c r="BB17" s="72">
        <v>0</v>
      </c>
      <c r="BC17" s="72">
        <v>27000</v>
      </c>
      <c r="BD17" s="72">
        <v>6699.721</v>
      </c>
      <c r="BE17" s="72">
        <v>3300.0035</v>
      </c>
      <c r="BF17" s="72">
        <v>505</v>
      </c>
      <c r="BG17" s="72">
        <v>0</v>
      </c>
      <c r="BH17" s="72">
        <v>0</v>
      </c>
      <c r="BI17" s="72">
        <v>0</v>
      </c>
      <c r="BJ17" s="72">
        <v>0</v>
      </c>
      <c r="BK17" s="72">
        <v>-3572.4</v>
      </c>
      <c r="BL17" s="72">
        <v>0</v>
      </c>
      <c r="BM17" s="72">
        <v>0</v>
      </c>
      <c r="BN17" s="72">
        <v>0</v>
      </c>
    </row>
    <row r="18" spans="1:66" s="73" customFormat="1" ht="19.5" customHeight="1">
      <c r="A18" s="71">
        <v>7</v>
      </c>
      <c r="B18" s="56" t="s">
        <v>95</v>
      </c>
      <c r="C18" s="72">
        <v>32281.652</v>
      </c>
      <c r="D18" s="72">
        <v>4501.3397</v>
      </c>
      <c r="E18" s="72">
        <v>20866.4</v>
      </c>
      <c r="F18" s="72">
        <v>4501.3397</v>
      </c>
      <c r="G18" s="72">
        <v>13115.252</v>
      </c>
      <c r="H18" s="72">
        <v>0</v>
      </c>
      <c r="I18" s="72">
        <v>13500</v>
      </c>
      <c r="J18" s="72">
        <v>3036.534</v>
      </c>
      <c r="K18" s="72">
        <v>0</v>
      </c>
      <c r="L18" s="72">
        <v>0</v>
      </c>
      <c r="M18" s="72">
        <v>4216.4</v>
      </c>
      <c r="N18" s="72">
        <v>349.8057</v>
      </c>
      <c r="O18" s="72">
        <v>1000</v>
      </c>
      <c r="P18" s="72">
        <v>268.3057</v>
      </c>
      <c r="Q18" s="72">
        <v>700</v>
      </c>
      <c r="R18" s="72">
        <v>0</v>
      </c>
      <c r="S18" s="72">
        <v>150</v>
      </c>
      <c r="T18" s="72">
        <v>31.5</v>
      </c>
      <c r="U18" s="72">
        <v>200</v>
      </c>
      <c r="V18" s="72">
        <v>0</v>
      </c>
      <c r="W18" s="72">
        <v>940</v>
      </c>
      <c r="X18" s="72">
        <v>0</v>
      </c>
      <c r="Y18" s="72">
        <v>200</v>
      </c>
      <c r="Z18" s="72">
        <v>0</v>
      </c>
      <c r="AA18" s="72">
        <v>50</v>
      </c>
      <c r="AB18" s="72">
        <v>0</v>
      </c>
      <c r="AC18" s="72">
        <v>850</v>
      </c>
      <c r="AD18" s="72">
        <v>50</v>
      </c>
      <c r="AE18" s="72">
        <v>0</v>
      </c>
      <c r="AF18" s="72">
        <v>0</v>
      </c>
      <c r="AG18" s="72">
        <v>0</v>
      </c>
      <c r="AH18" s="72">
        <v>0</v>
      </c>
      <c r="AI18" s="72">
        <v>0</v>
      </c>
      <c r="AJ18" s="72">
        <v>0</v>
      </c>
      <c r="AK18" s="72">
        <v>1000</v>
      </c>
      <c r="AL18" s="72">
        <v>1000</v>
      </c>
      <c r="AM18" s="72">
        <v>0</v>
      </c>
      <c r="AN18" s="72">
        <v>0</v>
      </c>
      <c r="AO18" s="72">
        <v>300</v>
      </c>
      <c r="AP18" s="72">
        <v>100</v>
      </c>
      <c r="AQ18" s="72">
        <v>150</v>
      </c>
      <c r="AR18" s="72">
        <v>15</v>
      </c>
      <c r="AS18" s="72">
        <v>1850</v>
      </c>
      <c r="AT18" s="72">
        <v>15</v>
      </c>
      <c r="AU18" s="72">
        <v>0</v>
      </c>
      <c r="AV18" s="72">
        <v>0</v>
      </c>
      <c r="AW18" s="72">
        <v>1700</v>
      </c>
      <c r="AX18" s="72">
        <v>0</v>
      </c>
      <c r="AY18" s="72">
        <v>0</v>
      </c>
      <c r="AZ18" s="72">
        <v>0</v>
      </c>
      <c r="BA18" s="72">
        <v>1700</v>
      </c>
      <c r="BB18" s="72">
        <v>0</v>
      </c>
      <c r="BC18" s="72">
        <v>10115.252</v>
      </c>
      <c r="BD18" s="72">
        <v>0</v>
      </c>
      <c r="BE18" s="72">
        <v>3000</v>
      </c>
      <c r="BF18" s="72">
        <v>0</v>
      </c>
      <c r="BG18" s="72">
        <v>0</v>
      </c>
      <c r="BH18" s="72">
        <v>0</v>
      </c>
      <c r="BI18" s="72">
        <v>0</v>
      </c>
      <c r="BJ18" s="72">
        <v>0</v>
      </c>
      <c r="BK18" s="72">
        <v>0</v>
      </c>
      <c r="BL18" s="72">
        <v>0</v>
      </c>
      <c r="BM18" s="72">
        <v>0</v>
      </c>
      <c r="BN18" s="72">
        <v>0</v>
      </c>
    </row>
    <row r="19" spans="1:66" s="73" customFormat="1" ht="19.5" customHeight="1">
      <c r="A19" s="71">
        <v>8</v>
      </c>
      <c r="B19" s="56" t="s">
        <v>96</v>
      </c>
      <c r="C19" s="72">
        <v>41689.9106</v>
      </c>
      <c r="D19" s="72">
        <v>6434.1449</v>
      </c>
      <c r="E19" s="72">
        <v>33590.6</v>
      </c>
      <c r="F19" s="72">
        <v>6434.1449</v>
      </c>
      <c r="G19" s="72">
        <v>10609.9106</v>
      </c>
      <c r="H19" s="72">
        <v>0</v>
      </c>
      <c r="I19" s="72">
        <v>18980</v>
      </c>
      <c r="J19" s="72">
        <v>4565.167</v>
      </c>
      <c r="K19" s="72">
        <v>0</v>
      </c>
      <c r="L19" s="72">
        <v>0</v>
      </c>
      <c r="M19" s="72">
        <v>9900</v>
      </c>
      <c r="N19" s="72">
        <v>1308.9779</v>
      </c>
      <c r="O19" s="72">
        <v>1000</v>
      </c>
      <c r="P19" s="72">
        <v>63.8455</v>
      </c>
      <c r="Q19" s="72">
        <v>3200</v>
      </c>
      <c r="R19" s="72">
        <v>501.5324</v>
      </c>
      <c r="S19" s="72">
        <v>200</v>
      </c>
      <c r="T19" s="72">
        <v>24</v>
      </c>
      <c r="U19" s="72">
        <v>100</v>
      </c>
      <c r="V19" s="72">
        <v>0</v>
      </c>
      <c r="W19" s="72">
        <v>1200</v>
      </c>
      <c r="X19" s="72">
        <v>15.6</v>
      </c>
      <c r="Y19" s="72">
        <v>400</v>
      </c>
      <c r="Z19" s="72">
        <v>0</v>
      </c>
      <c r="AA19" s="72">
        <v>1700</v>
      </c>
      <c r="AB19" s="72">
        <v>520.8</v>
      </c>
      <c r="AC19" s="72">
        <v>1050</v>
      </c>
      <c r="AD19" s="72">
        <v>128.2</v>
      </c>
      <c r="AE19" s="72">
        <v>0</v>
      </c>
      <c r="AF19" s="72">
        <v>0</v>
      </c>
      <c r="AG19" s="72">
        <v>0</v>
      </c>
      <c r="AH19" s="72">
        <v>0</v>
      </c>
      <c r="AI19" s="72">
        <v>0</v>
      </c>
      <c r="AJ19" s="72">
        <v>0</v>
      </c>
      <c r="AK19" s="72">
        <v>0</v>
      </c>
      <c r="AL19" s="72">
        <v>0</v>
      </c>
      <c r="AM19" s="72">
        <v>0</v>
      </c>
      <c r="AN19" s="72">
        <v>0</v>
      </c>
      <c r="AO19" s="72">
        <v>2000</v>
      </c>
      <c r="AP19" s="72">
        <v>560</v>
      </c>
      <c r="AQ19" s="72">
        <v>200</v>
      </c>
      <c r="AR19" s="72">
        <v>0</v>
      </c>
      <c r="AS19" s="72">
        <v>2710.6</v>
      </c>
      <c r="AT19" s="72">
        <v>0</v>
      </c>
      <c r="AU19" s="72">
        <v>0</v>
      </c>
      <c r="AV19" s="72">
        <v>0</v>
      </c>
      <c r="AW19" s="72">
        <v>2510.6</v>
      </c>
      <c r="AX19" s="72">
        <v>0</v>
      </c>
      <c r="AY19" s="72">
        <v>0</v>
      </c>
      <c r="AZ19" s="72">
        <v>0</v>
      </c>
      <c r="BA19" s="72">
        <v>2510.6</v>
      </c>
      <c r="BB19" s="72">
        <v>0</v>
      </c>
      <c r="BC19" s="72">
        <v>8960.0106</v>
      </c>
      <c r="BD19" s="72">
        <v>0</v>
      </c>
      <c r="BE19" s="72">
        <v>3000</v>
      </c>
      <c r="BF19" s="72">
        <v>0</v>
      </c>
      <c r="BG19" s="72">
        <v>0</v>
      </c>
      <c r="BH19" s="72">
        <v>0</v>
      </c>
      <c r="BI19" s="72">
        <v>0</v>
      </c>
      <c r="BJ19" s="72">
        <v>0</v>
      </c>
      <c r="BK19" s="72">
        <v>-1350.1</v>
      </c>
      <c r="BL19" s="72">
        <v>0</v>
      </c>
      <c r="BM19" s="72">
        <v>0</v>
      </c>
      <c r="BN19" s="72">
        <v>0</v>
      </c>
    </row>
    <row r="20" spans="1:66" s="73" customFormat="1" ht="19.5" customHeight="1">
      <c r="A20" s="71">
        <v>9</v>
      </c>
      <c r="B20" s="56" t="s">
        <v>97</v>
      </c>
      <c r="C20" s="72">
        <v>25902.6681</v>
      </c>
      <c r="D20" s="72">
        <v>2528.2474</v>
      </c>
      <c r="E20" s="72">
        <v>24668.5</v>
      </c>
      <c r="F20" s="72">
        <v>2528.2474</v>
      </c>
      <c r="G20" s="72">
        <v>5409.4681</v>
      </c>
      <c r="H20" s="72">
        <v>0</v>
      </c>
      <c r="I20" s="72">
        <v>15000</v>
      </c>
      <c r="J20" s="72">
        <v>2063.08</v>
      </c>
      <c r="K20" s="72">
        <v>0</v>
      </c>
      <c r="L20" s="72">
        <v>0</v>
      </c>
      <c r="M20" s="72">
        <v>4403.2</v>
      </c>
      <c r="N20" s="72">
        <v>465.1674</v>
      </c>
      <c r="O20" s="72">
        <v>400</v>
      </c>
      <c r="P20" s="72">
        <v>154.7354</v>
      </c>
      <c r="Q20" s="72">
        <v>1100</v>
      </c>
      <c r="R20" s="72">
        <v>100</v>
      </c>
      <c r="S20" s="72">
        <v>300</v>
      </c>
      <c r="T20" s="72">
        <v>61.344</v>
      </c>
      <c r="U20" s="72">
        <v>0</v>
      </c>
      <c r="V20" s="72">
        <v>0</v>
      </c>
      <c r="W20" s="72">
        <v>890</v>
      </c>
      <c r="X20" s="72">
        <v>19.2</v>
      </c>
      <c r="Y20" s="72">
        <v>620</v>
      </c>
      <c r="Z20" s="72">
        <v>0</v>
      </c>
      <c r="AA20" s="72">
        <v>360</v>
      </c>
      <c r="AB20" s="72">
        <v>0</v>
      </c>
      <c r="AC20" s="72">
        <v>903.2</v>
      </c>
      <c r="AD20" s="72">
        <v>129.888</v>
      </c>
      <c r="AE20" s="72">
        <v>0</v>
      </c>
      <c r="AF20" s="72">
        <v>0</v>
      </c>
      <c r="AG20" s="72">
        <v>0</v>
      </c>
      <c r="AH20" s="72">
        <v>0</v>
      </c>
      <c r="AI20" s="72">
        <v>0</v>
      </c>
      <c r="AJ20" s="72">
        <v>0</v>
      </c>
      <c r="AK20" s="72">
        <v>0</v>
      </c>
      <c r="AL20" s="72">
        <v>0</v>
      </c>
      <c r="AM20" s="72">
        <v>0</v>
      </c>
      <c r="AN20" s="72">
        <v>0</v>
      </c>
      <c r="AO20" s="72">
        <v>730</v>
      </c>
      <c r="AP20" s="72">
        <v>0</v>
      </c>
      <c r="AQ20" s="72">
        <v>360</v>
      </c>
      <c r="AR20" s="72">
        <v>0</v>
      </c>
      <c r="AS20" s="72">
        <v>4535.3</v>
      </c>
      <c r="AT20" s="72">
        <v>0</v>
      </c>
      <c r="AU20" s="72">
        <v>0</v>
      </c>
      <c r="AV20" s="72">
        <v>0</v>
      </c>
      <c r="AW20" s="72">
        <v>4175.3</v>
      </c>
      <c r="AX20" s="72">
        <v>0</v>
      </c>
      <c r="AY20" s="72">
        <v>0</v>
      </c>
      <c r="AZ20" s="72">
        <v>0</v>
      </c>
      <c r="BA20" s="72">
        <v>4175.3</v>
      </c>
      <c r="BB20" s="72">
        <v>0</v>
      </c>
      <c r="BC20" s="72">
        <v>6212.5681</v>
      </c>
      <c r="BD20" s="72">
        <v>0</v>
      </c>
      <c r="BE20" s="72">
        <v>1700</v>
      </c>
      <c r="BF20" s="72">
        <v>0</v>
      </c>
      <c r="BG20" s="72">
        <v>0</v>
      </c>
      <c r="BH20" s="72">
        <v>0</v>
      </c>
      <c r="BI20" s="72">
        <v>0</v>
      </c>
      <c r="BJ20" s="72">
        <v>0</v>
      </c>
      <c r="BK20" s="72">
        <v>-2503.1</v>
      </c>
      <c r="BL20" s="72">
        <v>0</v>
      </c>
      <c r="BM20" s="72">
        <v>0</v>
      </c>
      <c r="BN20" s="72">
        <v>0</v>
      </c>
    </row>
    <row r="21" spans="1:66" s="73" customFormat="1" ht="19.5" customHeight="1">
      <c r="A21" s="71">
        <v>10</v>
      </c>
      <c r="B21" s="56" t="s">
        <v>98</v>
      </c>
      <c r="C21" s="72">
        <v>165395.7506</v>
      </c>
      <c r="D21" s="72">
        <v>30436.9246</v>
      </c>
      <c r="E21" s="72">
        <v>123217.6</v>
      </c>
      <c r="F21" s="72">
        <v>24944.9246</v>
      </c>
      <c r="G21" s="72">
        <v>48338.9506</v>
      </c>
      <c r="H21" s="72">
        <v>5492</v>
      </c>
      <c r="I21" s="72">
        <v>51761.8</v>
      </c>
      <c r="J21" s="72">
        <v>10663.04</v>
      </c>
      <c r="K21" s="72">
        <v>0</v>
      </c>
      <c r="L21" s="72">
        <v>0</v>
      </c>
      <c r="M21" s="72">
        <v>30695</v>
      </c>
      <c r="N21" s="72">
        <v>6100.4856</v>
      </c>
      <c r="O21" s="72">
        <v>2900</v>
      </c>
      <c r="P21" s="72">
        <v>704.8348</v>
      </c>
      <c r="Q21" s="72">
        <v>4780</v>
      </c>
      <c r="R21" s="72">
        <v>1835.5</v>
      </c>
      <c r="S21" s="72">
        <v>200</v>
      </c>
      <c r="T21" s="72">
        <v>32.4298</v>
      </c>
      <c r="U21" s="72">
        <v>300</v>
      </c>
      <c r="V21" s="72">
        <v>0</v>
      </c>
      <c r="W21" s="72">
        <v>12625</v>
      </c>
      <c r="X21" s="72">
        <v>2564.6</v>
      </c>
      <c r="Y21" s="72">
        <v>10965</v>
      </c>
      <c r="Z21" s="72">
        <v>1501.4</v>
      </c>
      <c r="AA21" s="72">
        <v>4270</v>
      </c>
      <c r="AB21" s="72">
        <v>0</v>
      </c>
      <c r="AC21" s="72">
        <v>3740</v>
      </c>
      <c r="AD21" s="72">
        <v>847.746</v>
      </c>
      <c r="AE21" s="72">
        <v>0</v>
      </c>
      <c r="AF21" s="72">
        <v>0</v>
      </c>
      <c r="AG21" s="72">
        <v>25500</v>
      </c>
      <c r="AH21" s="72">
        <v>6084.055</v>
      </c>
      <c r="AI21" s="72">
        <v>25500</v>
      </c>
      <c r="AJ21" s="72">
        <v>6084.055</v>
      </c>
      <c r="AK21" s="72">
        <v>0</v>
      </c>
      <c r="AL21" s="72">
        <v>0</v>
      </c>
      <c r="AM21" s="72">
        <v>0</v>
      </c>
      <c r="AN21" s="72">
        <v>0</v>
      </c>
      <c r="AO21" s="72">
        <v>8000</v>
      </c>
      <c r="AP21" s="72">
        <v>2080</v>
      </c>
      <c r="AQ21" s="72">
        <v>1100</v>
      </c>
      <c r="AR21" s="72">
        <v>17.344</v>
      </c>
      <c r="AS21" s="72">
        <v>7260.8</v>
      </c>
      <c r="AT21" s="72">
        <v>17.344</v>
      </c>
      <c r="AU21" s="72">
        <v>0</v>
      </c>
      <c r="AV21" s="72">
        <v>0</v>
      </c>
      <c r="AW21" s="72">
        <v>6160.8</v>
      </c>
      <c r="AX21" s="72">
        <v>0</v>
      </c>
      <c r="AY21" s="72">
        <v>0</v>
      </c>
      <c r="AZ21" s="72">
        <v>0</v>
      </c>
      <c r="BA21" s="72">
        <v>6160.8</v>
      </c>
      <c r="BB21" s="72">
        <v>0</v>
      </c>
      <c r="BC21" s="72">
        <v>46162.9</v>
      </c>
      <c r="BD21" s="72">
        <v>5382</v>
      </c>
      <c r="BE21" s="72">
        <v>3176.0506</v>
      </c>
      <c r="BF21" s="72">
        <v>110</v>
      </c>
      <c r="BG21" s="72">
        <v>0</v>
      </c>
      <c r="BH21" s="72">
        <v>0</v>
      </c>
      <c r="BI21" s="72">
        <v>-400</v>
      </c>
      <c r="BJ21" s="72">
        <v>0</v>
      </c>
      <c r="BK21" s="72">
        <v>-600</v>
      </c>
      <c r="BL21" s="72">
        <v>0</v>
      </c>
      <c r="BM21" s="72">
        <v>0</v>
      </c>
      <c r="BN21" s="72">
        <v>0</v>
      </c>
    </row>
    <row r="22" spans="1:66" s="73" customFormat="1" ht="19.5" customHeight="1">
      <c r="A22" s="71">
        <v>11</v>
      </c>
      <c r="B22" s="56" t="s">
        <v>99</v>
      </c>
      <c r="C22" s="72">
        <v>4947.4284</v>
      </c>
      <c r="D22" s="72">
        <v>803.9775</v>
      </c>
      <c r="E22" s="72">
        <v>3864.2</v>
      </c>
      <c r="F22" s="72">
        <v>803.9775</v>
      </c>
      <c r="G22" s="72">
        <v>1283.2284</v>
      </c>
      <c r="H22" s="72">
        <v>0</v>
      </c>
      <c r="I22" s="72">
        <v>3116.5</v>
      </c>
      <c r="J22" s="72">
        <v>771.8</v>
      </c>
      <c r="K22" s="72">
        <v>0</v>
      </c>
      <c r="L22" s="72">
        <v>0</v>
      </c>
      <c r="M22" s="72">
        <v>535.7</v>
      </c>
      <c r="N22" s="72">
        <v>20.5775</v>
      </c>
      <c r="O22" s="72">
        <v>87.7</v>
      </c>
      <c r="P22" s="72">
        <v>5.5775</v>
      </c>
      <c r="Q22" s="72">
        <v>30</v>
      </c>
      <c r="R22" s="72">
        <v>0</v>
      </c>
      <c r="S22" s="72">
        <v>60</v>
      </c>
      <c r="T22" s="72">
        <v>15</v>
      </c>
      <c r="U22" s="72">
        <v>27</v>
      </c>
      <c r="V22" s="72">
        <v>0</v>
      </c>
      <c r="W22" s="72">
        <v>26</v>
      </c>
      <c r="X22" s="72">
        <v>0</v>
      </c>
      <c r="Y22" s="72">
        <v>0</v>
      </c>
      <c r="Z22" s="72">
        <v>0</v>
      </c>
      <c r="AA22" s="72">
        <v>0</v>
      </c>
      <c r="AB22" s="72">
        <v>0</v>
      </c>
      <c r="AC22" s="72">
        <v>280</v>
      </c>
      <c r="AD22" s="72">
        <v>0</v>
      </c>
      <c r="AE22" s="72">
        <v>0</v>
      </c>
      <c r="AF22" s="72">
        <v>0</v>
      </c>
      <c r="AG22" s="72">
        <v>0</v>
      </c>
      <c r="AH22" s="72">
        <v>0</v>
      </c>
      <c r="AI22" s="72">
        <v>0</v>
      </c>
      <c r="AJ22" s="72">
        <v>0</v>
      </c>
      <c r="AK22" s="72">
        <v>0</v>
      </c>
      <c r="AL22" s="72">
        <v>0</v>
      </c>
      <c r="AM22" s="72">
        <v>0</v>
      </c>
      <c r="AN22" s="72">
        <v>0</v>
      </c>
      <c r="AO22" s="72">
        <v>0</v>
      </c>
      <c r="AP22" s="72">
        <v>0</v>
      </c>
      <c r="AQ22" s="72">
        <v>12</v>
      </c>
      <c r="AR22" s="72">
        <v>11.6</v>
      </c>
      <c r="AS22" s="72">
        <v>212</v>
      </c>
      <c r="AT22" s="72">
        <v>11.6</v>
      </c>
      <c r="AU22" s="72">
        <v>0</v>
      </c>
      <c r="AV22" s="72">
        <v>0</v>
      </c>
      <c r="AW22" s="72">
        <v>200</v>
      </c>
      <c r="AX22" s="72">
        <v>0</v>
      </c>
      <c r="AY22" s="72">
        <v>0</v>
      </c>
      <c r="AZ22" s="72">
        <v>0</v>
      </c>
      <c r="BA22" s="72">
        <v>200</v>
      </c>
      <c r="BB22" s="72">
        <v>0</v>
      </c>
      <c r="BC22" s="72">
        <v>1283.2284</v>
      </c>
      <c r="BD22" s="72">
        <v>0</v>
      </c>
      <c r="BE22" s="72">
        <v>0</v>
      </c>
      <c r="BF22" s="72">
        <v>0</v>
      </c>
      <c r="BG22" s="72">
        <v>0</v>
      </c>
      <c r="BH22" s="72">
        <v>0</v>
      </c>
      <c r="BI22" s="72">
        <v>0</v>
      </c>
      <c r="BJ22" s="72">
        <v>0</v>
      </c>
      <c r="BK22" s="72">
        <v>0</v>
      </c>
      <c r="BL22" s="72">
        <v>0</v>
      </c>
      <c r="BM22" s="72">
        <v>0</v>
      </c>
      <c r="BN22" s="72">
        <v>0</v>
      </c>
    </row>
    <row r="23" spans="1:66" s="73" customFormat="1" ht="19.5" customHeight="1">
      <c r="A23" s="71">
        <v>12</v>
      </c>
      <c r="B23" s="56" t="s">
        <v>100</v>
      </c>
      <c r="C23" s="72">
        <v>11419.5791</v>
      </c>
      <c r="D23" s="72">
        <v>1317</v>
      </c>
      <c r="E23" s="72">
        <v>10047.8</v>
      </c>
      <c r="F23" s="72">
        <v>1317</v>
      </c>
      <c r="G23" s="72">
        <v>1831.7791</v>
      </c>
      <c r="H23" s="72">
        <v>0</v>
      </c>
      <c r="I23" s="72">
        <v>6840</v>
      </c>
      <c r="J23" s="72">
        <v>840</v>
      </c>
      <c r="K23" s="72">
        <v>0</v>
      </c>
      <c r="L23" s="72">
        <v>0</v>
      </c>
      <c r="M23" s="72">
        <v>1400</v>
      </c>
      <c r="N23" s="72">
        <v>0</v>
      </c>
      <c r="O23" s="72">
        <v>150</v>
      </c>
      <c r="P23" s="72">
        <v>0</v>
      </c>
      <c r="Q23" s="72">
        <v>580</v>
      </c>
      <c r="R23" s="72">
        <v>0</v>
      </c>
      <c r="S23" s="72">
        <v>130</v>
      </c>
      <c r="T23" s="72">
        <v>0</v>
      </c>
      <c r="U23" s="72">
        <v>0</v>
      </c>
      <c r="V23" s="72">
        <v>0</v>
      </c>
      <c r="W23" s="72">
        <v>80</v>
      </c>
      <c r="X23" s="72">
        <v>0</v>
      </c>
      <c r="Y23" s="72">
        <v>0</v>
      </c>
      <c r="Z23" s="72">
        <v>0</v>
      </c>
      <c r="AA23" s="72">
        <v>50</v>
      </c>
      <c r="AB23" s="72">
        <v>0</v>
      </c>
      <c r="AC23" s="72">
        <v>350</v>
      </c>
      <c r="AD23" s="72">
        <v>0</v>
      </c>
      <c r="AE23" s="72">
        <v>0</v>
      </c>
      <c r="AF23" s="72">
        <v>0</v>
      </c>
      <c r="AG23" s="72">
        <v>0</v>
      </c>
      <c r="AH23" s="72">
        <v>0</v>
      </c>
      <c r="AI23" s="72">
        <v>0</v>
      </c>
      <c r="AJ23" s="72">
        <v>0</v>
      </c>
      <c r="AK23" s="72">
        <v>1000</v>
      </c>
      <c r="AL23" s="72">
        <v>477</v>
      </c>
      <c r="AM23" s="72">
        <v>0</v>
      </c>
      <c r="AN23" s="72">
        <v>0</v>
      </c>
      <c r="AO23" s="72">
        <v>267.8</v>
      </c>
      <c r="AP23" s="72">
        <v>0</v>
      </c>
      <c r="AQ23" s="72">
        <v>80</v>
      </c>
      <c r="AR23" s="72">
        <v>0</v>
      </c>
      <c r="AS23" s="72">
        <v>540</v>
      </c>
      <c r="AT23" s="72">
        <v>0</v>
      </c>
      <c r="AU23" s="72">
        <v>0</v>
      </c>
      <c r="AV23" s="72">
        <v>0</v>
      </c>
      <c r="AW23" s="72">
        <v>460</v>
      </c>
      <c r="AX23" s="72">
        <v>0</v>
      </c>
      <c r="AY23" s="72">
        <v>0</v>
      </c>
      <c r="AZ23" s="72">
        <v>0</v>
      </c>
      <c r="BA23" s="72">
        <v>460</v>
      </c>
      <c r="BB23" s="72">
        <v>0</v>
      </c>
      <c r="BC23" s="72">
        <v>1831.7791</v>
      </c>
      <c r="BD23" s="72">
        <v>0</v>
      </c>
      <c r="BE23" s="72">
        <v>0</v>
      </c>
      <c r="BF23" s="72">
        <v>0</v>
      </c>
      <c r="BG23" s="72">
        <v>0</v>
      </c>
      <c r="BH23" s="72">
        <v>0</v>
      </c>
      <c r="BI23" s="72">
        <v>0</v>
      </c>
      <c r="BJ23" s="72">
        <v>0</v>
      </c>
      <c r="BK23" s="72">
        <v>0</v>
      </c>
      <c r="BL23" s="72">
        <v>0</v>
      </c>
      <c r="BM23" s="72">
        <v>0</v>
      </c>
      <c r="BN23" s="72">
        <v>0</v>
      </c>
    </row>
    <row r="24" spans="1:66" s="73" customFormat="1" ht="19.5" customHeight="1">
      <c r="A24" s="71">
        <v>13</v>
      </c>
      <c r="B24" s="56" t="s">
        <v>101</v>
      </c>
      <c r="C24" s="72">
        <v>121648.4745</v>
      </c>
      <c r="D24" s="72">
        <v>21642.6196</v>
      </c>
      <c r="E24" s="72">
        <v>115113.6</v>
      </c>
      <c r="F24" s="72">
        <v>19893.6196</v>
      </c>
      <c r="G24" s="72">
        <v>13574.8745</v>
      </c>
      <c r="H24" s="72">
        <v>1749</v>
      </c>
      <c r="I24" s="72">
        <v>30003.6</v>
      </c>
      <c r="J24" s="72">
        <v>7472.691</v>
      </c>
      <c r="K24" s="72">
        <v>0</v>
      </c>
      <c r="L24" s="72">
        <v>0</v>
      </c>
      <c r="M24" s="72">
        <v>16970</v>
      </c>
      <c r="N24" s="72">
        <v>3044.9286</v>
      </c>
      <c r="O24" s="72">
        <v>3200</v>
      </c>
      <c r="P24" s="72">
        <v>1415.5685</v>
      </c>
      <c r="Q24" s="72">
        <v>700</v>
      </c>
      <c r="R24" s="72">
        <v>0</v>
      </c>
      <c r="S24" s="72">
        <v>300</v>
      </c>
      <c r="T24" s="72">
        <v>47.2701</v>
      </c>
      <c r="U24" s="72">
        <v>200</v>
      </c>
      <c r="V24" s="72">
        <v>0</v>
      </c>
      <c r="W24" s="72">
        <v>3810</v>
      </c>
      <c r="X24" s="72">
        <v>272.8</v>
      </c>
      <c r="Y24" s="72">
        <v>1100</v>
      </c>
      <c r="Z24" s="72">
        <v>0</v>
      </c>
      <c r="AA24" s="72">
        <v>4260</v>
      </c>
      <c r="AB24" s="72">
        <v>794</v>
      </c>
      <c r="AC24" s="72">
        <v>3300</v>
      </c>
      <c r="AD24" s="72">
        <v>340.29</v>
      </c>
      <c r="AE24" s="72">
        <v>0</v>
      </c>
      <c r="AF24" s="72">
        <v>0</v>
      </c>
      <c r="AG24" s="72">
        <v>57900</v>
      </c>
      <c r="AH24" s="72">
        <v>8600</v>
      </c>
      <c r="AI24" s="72">
        <v>57900</v>
      </c>
      <c r="AJ24" s="72">
        <v>8600</v>
      </c>
      <c r="AK24" s="72">
        <v>0</v>
      </c>
      <c r="AL24" s="72">
        <v>0</v>
      </c>
      <c r="AM24" s="72">
        <v>0</v>
      </c>
      <c r="AN24" s="72">
        <v>0</v>
      </c>
      <c r="AO24" s="72">
        <v>2900</v>
      </c>
      <c r="AP24" s="72">
        <v>610</v>
      </c>
      <c r="AQ24" s="72">
        <v>300</v>
      </c>
      <c r="AR24" s="72">
        <v>166</v>
      </c>
      <c r="AS24" s="72">
        <v>7340</v>
      </c>
      <c r="AT24" s="72">
        <v>166</v>
      </c>
      <c r="AU24" s="72">
        <v>0</v>
      </c>
      <c r="AV24" s="72">
        <v>0</v>
      </c>
      <c r="AW24" s="72">
        <v>7040</v>
      </c>
      <c r="AX24" s="72">
        <v>0</v>
      </c>
      <c r="AY24" s="72">
        <v>0</v>
      </c>
      <c r="AZ24" s="72">
        <v>0</v>
      </c>
      <c r="BA24" s="72">
        <v>7040</v>
      </c>
      <c r="BB24" s="72">
        <v>0</v>
      </c>
      <c r="BC24" s="72">
        <v>86894.9</v>
      </c>
      <c r="BD24" s="72">
        <v>1749</v>
      </c>
      <c r="BE24" s="72">
        <v>2370</v>
      </c>
      <c r="BF24" s="72">
        <v>0</v>
      </c>
      <c r="BG24" s="72">
        <v>970</v>
      </c>
      <c r="BH24" s="72">
        <v>0</v>
      </c>
      <c r="BI24" s="72">
        <v>-2000</v>
      </c>
      <c r="BJ24" s="72">
        <v>0</v>
      </c>
      <c r="BK24" s="72">
        <v>-74660.0255</v>
      </c>
      <c r="BL24" s="72">
        <v>0</v>
      </c>
      <c r="BM24" s="72">
        <v>0</v>
      </c>
      <c r="BN24" s="72">
        <v>0</v>
      </c>
    </row>
    <row r="25" spans="1:66" s="73" customFormat="1" ht="19.5" customHeight="1">
      <c r="A25" s="71">
        <v>14</v>
      </c>
      <c r="B25" s="56" t="s">
        <v>102</v>
      </c>
      <c r="C25" s="72">
        <v>142204.6767</v>
      </c>
      <c r="D25" s="72">
        <v>11946.05</v>
      </c>
      <c r="E25" s="72">
        <v>82816.9</v>
      </c>
      <c r="F25" s="72">
        <v>7003.315</v>
      </c>
      <c r="G25" s="72">
        <v>63528.5767</v>
      </c>
      <c r="H25" s="72">
        <v>4942.735</v>
      </c>
      <c r="I25" s="72">
        <v>26900</v>
      </c>
      <c r="J25" s="72">
        <v>3614.058</v>
      </c>
      <c r="K25" s="72">
        <v>0</v>
      </c>
      <c r="L25" s="72">
        <v>0</v>
      </c>
      <c r="M25" s="72">
        <v>14838</v>
      </c>
      <c r="N25" s="72">
        <v>1949.111</v>
      </c>
      <c r="O25" s="72">
        <v>2000</v>
      </c>
      <c r="P25" s="72">
        <v>181.211</v>
      </c>
      <c r="Q25" s="72">
        <v>600</v>
      </c>
      <c r="R25" s="72">
        <v>0</v>
      </c>
      <c r="S25" s="72">
        <v>250</v>
      </c>
      <c r="T25" s="72">
        <v>57.2</v>
      </c>
      <c r="U25" s="72">
        <v>0</v>
      </c>
      <c r="V25" s="72">
        <v>0</v>
      </c>
      <c r="W25" s="72">
        <v>3030</v>
      </c>
      <c r="X25" s="72">
        <v>55.2</v>
      </c>
      <c r="Y25" s="72">
        <v>870</v>
      </c>
      <c r="Z25" s="72">
        <v>0</v>
      </c>
      <c r="AA25" s="72">
        <v>1300</v>
      </c>
      <c r="AB25" s="72">
        <v>900</v>
      </c>
      <c r="AC25" s="72">
        <v>5653.8</v>
      </c>
      <c r="AD25" s="72">
        <v>655.5</v>
      </c>
      <c r="AE25" s="72">
        <v>0</v>
      </c>
      <c r="AF25" s="72">
        <v>0</v>
      </c>
      <c r="AG25" s="72">
        <v>27228.4</v>
      </c>
      <c r="AH25" s="72">
        <v>1270.146</v>
      </c>
      <c r="AI25" s="72">
        <v>27228.4</v>
      </c>
      <c r="AJ25" s="72">
        <v>1270.146</v>
      </c>
      <c r="AK25" s="72">
        <v>1289.7</v>
      </c>
      <c r="AL25" s="72">
        <v>0</v>
      </c>
      <c r="AM25" s="72">
        <v>0</v>
      </c>
      <c r="AN25" s="72">
        <v>0</v>
      </c>
      <c r="AO25" s="72">
        <v>5000</v>
      </c>
      <c r="AP25" s="72">
        <v>0</v>
      </c>
      <c r="AQ25" s="72">
        <v>3420</v>
      </c>
      <c r="AR25" s="72">
        <v>170</v>
      </c>
      <c r="AS25" s="72">
        <v>7560.8</v>
      </c>
      <c r="AT25" s="72">
        <v>170</v>
      </c>
      <c r="AU25" s="72">
        <v>0</v>
      </c>
      <c r="AV25" s="72">
        <v>0</v>
      </c>
      <c r="AW25" s="72">
        <v>4140.8</v>
      </c>
      <c r="AX25" s="72">
        <v>0</v>
      </c>
      <c r="AY25" s="72">
        <v>0</v>
      </c>
      <c r="AZ25" s="72">
        <v>0</v>
      </c>
      <c r="BA25" s="72">
        <v>4140.8</v>
      </c>
      <c r="BB25" s="72">
        <v>0</v>
      </c>
      <c r="BC25" s="72">
        <v>58788.5767</v>
      </c>
      <c r="BD25" s="72">
        <v>10600</v>
      </c>
      <c r="BE25" s="72">
        <v>14740</v>
      </c>
      <c r="BF25" s="72">
        <v>140</v>
      </c>
      <c r="BG25" s="72">
        <v>0</v>
      </c>
      <c r="BH25" s="72">
        <v>0</v>
      </c>
      <c r="BI25" s="72">
        <v>0</v>
      </c>
      <c r="BJ25" s="72">
        <v>0</v>
      </c>
      <c r="BK25" s="72">
        <v>-10000</v>
      </c>
      <c r="BL25" s="72">
        <v>-5797.265</v>
      </c>
      <c r="BM25" s="72">
        <v>0</v>
      </c>
      <c r="BN25" s="72">
        <v>0</v>
      </c>
    </row>
    <row r="26" spans="1:66" s="73" customFormat="1" ht="21" customHeight="1">
      <c r="A26" s="71">
        <v>15</v>
      </c>
      <c r="B26" s="56" t="s">
        <v>103</v>
      </c>
      <c r="C26" s="72">
        <v>20244.5472</v>
      </c>
      <c r="D26" s="72">
        <v>1408.945</v>
      </c>
      <c r="E26" s="72">
        <v>14858.9</v>
      </c>
      <c r="F26" s="72">
        <v>1623.645</v>
      </c>
      <c r="G26" s="72">
        <v>6135.6472</v>
      </c>
      <c r="H26" s="72">
        <v>-214.7</v>
      </c>
      <c r="I26" s="72">
        <v>12700</v>
      </c>
      <c r="J26" s="72">
        <v>1488.175</v>
      </c>
      <c r="K26" s="72">
        <v>0</v>
      </c>
      <c r="L26" s="72">
        <v>0</v>
      </c>
      <c r="M26" s="72">
        <v>1192</v>
      </c>
      <c r="N26" s="72">
        <v>135.47</v>
      </c>
      <c r="O26" s="72">
        <v>400</v>
      </c>
      <c r="P26" s="72">
        <v>56.27</v>
      </c>
      <c r="Q26" s="72">
        <v>495</v>
      </c>
      <c r="R26" s="72">
        <v>45</v>
      </c>
      <c r="S26" s="72">
        <v>108</v>
      </c>
      <c r="T26" s="72">
        <v>27</v>
      </c>
      <c r="U26" s="72">
        <v>0</v>
      </c>
      <c r="V26" s="72">
        <v>0</v>
      </c>
      <c r="W26" s="72">
        <v>30</v>
      </c>
      <c r="X26" s="72">
        <v>7.2</v>
      </c>
      <c r="Y26" s="72">
        <v>0</v>
      </c>
      <c r="Z26" s="72">
        <v>0</v>
      </c>
      <c r="AA26" s="72">
        <v>0</v>
      </c>
      <c r="AB26" s="72">
        <v>0</v>
      </c>
      <c r="AC26" s="72">
        <v>159</v>
      </c>
      <c r="AD26" s="72">
        <v>0</v>
      </c>
      <c r="AE26" s="72">
        <v>0</v>
      </c>
      <c r="AF26" s="72">
        <v>0</v>
      </c>
      <c r="AG26" s="72">
        <v>0</v>
      </c>
      <c r="AH26" s="72">
        <v>0</v>
      </c>
      <c r="AI26" s="72">
        <v>0</v>
      </c>
      <c r="AJ26" s="72">
        <v>0</v>
      </c>
      <c r="AK26" s="72">
        <v>0</v>
      </c>
      <c r="AL26" s="72">
        <v>0</v>
      </c>
      <c r="AM26" s="72">
        <v>0</v>
      </c>
      <c r="AN26" s="72">
        <v>0</v>
      </c>
      <c r="AO26" s="72">
        <v>216.9</v>
      </c>
      <c r="AP26" s="72">
        <v>0</v>
      </c>
      <c r="AQ26" s="72">
        <v>0</v>
      </c>
      <c r="AR26" s="72">
        <v>0</v>
      </c>
      <c r="AS26" s="72">
        <v>750</v>
      </c>
      <c r="AT26" s="72">
        <v>0</v>
      </c>
      <c r="AU26" s="72">
        <v>0</v>
      </c>
      <c r="AV26" s="72">
        <v>0</v>
      </c>
      <c r="AW26" s="72">
        <v>750</v>
      </c>
      <c r="AX26" s="72">
        <v>0</v>
      </c>
      <c r="AY26" s="72">
        <v>0</v>
      </c>
      <c r="AZ26" s="72">
        <v>0</v>
      </c>
      <c r="BA26" s="72">
        <v>750</v>
      </c>
      <c r="BB26" s="72">
        <v>0</v>
      </c>
      <c r="BC26" s="72">
        <v>7375.6472</v>
      </c>
      <c r="BD26" s="72">
        <v>0</v>
      </c>
      <c r="BE26" s="72">
        <v>760</v>
      </c>
      <c r="BF26" s="72">
        <v>0</v>
      </c>
      <c r="BG26" s="72">
        <v>0</v>
      </c>
      <c r="BH26" s="72">
        <v>0</v>
      </c>
      <c r="BI26" s="72">
        <v>0</v>
      </c>
      <c r="BJ26" s="72">
        <v>0</v>
      </c>
      <c r="BK26" s="72">
        <v>-2000</v>
      </c>
      <c r="BL26" s="72">
        <v>-214.7</v>
      </c>
      <c r="BM26" s="72">
        <v>0</v>
      </c>
      <c r="BN26" s="72">
        <v>0</v>
      </c>
    </row>
    <row r="27" spans="1:66" s="73" customFormat="1" ht="21" customHeight="1">
      <c r="A27" s="71">
        <v>16</v>
      </c>
      <c r="B27" s="56" t="s">
        <v>104</v>
      </c>
      <c r="C27" s="72">
        <v>30534.6056</v>
      </c>
      <c r="D27" s="72">
        <v>4370.8962</v>
      </c>
      <c r="E27" s="72">
        <v>22292.2</v>
      </c>
      <c r="F27" s="72">
        <v>3570.8962</v>
      </c>
      <c r="G27" s="72">
        <v>9742.4056</v>
      </c>
      <c r="H27" s="72">
        <v>800</v>
      </c>
      <c r="I27" s="72">
        <v>15100</v>
      </c>
      <c r="J27" s="72">
        <v>2887.64</v>
      </c>
      <c r="K27" s="72">
        <v>0</v>
      </c>
      <c r="L27" s="72">
        <v>0</v>
      </c>
      <c r="M27" s="72">
        <v>4732.2</v>
      </c>
      <c r="N27" s="72">
        <v>633.2562</v>
      </c>
      <c r="O27" s="72">
        <v>1100</v>
      </c>
      <c r="P27" s="72">
        <v>286.7995</v>
      </c>
      <c r="Q27" s="72">
        <v>1000</v>
      </c>
      <c r="R27" s="72">
        <v>222.4567</v>
      </c>
      <c r="S27" s="72">
        <v>150</v>
      </c>
      <c r="T27" s="72">
        <v>22</v>
      </c>
      <c r="U27" s="72">
        <v>100</v>
      </c>
      <c r="V27" s="72">
        <v>0</v>
      </c>
      <c r="W27" s="72">
        <v>726.6</v>
      </c>
      <c r="X27" s="72">
        <v>72</v>
      </c>
      <c r="Y27" s="72">
        <v>286.6</v>
      </c>
      <c r="Z27" s="72">
        <v>0</v>
      </c>
      <c r="AA27" s="72">
        <v>515.6</v>
      </c>
      <c r="AB27" s="72">
        <v>0</v>
      </c>
      <c r="AC27" s="72">
        <v>950</v>
      </c>
      <c r="AD27" s="72">
        <v>30</v>
      </c>
      <c r="AE27" s="72">
        <v>0</v>
      </c>
      <c r="AF27" s="72">
        <v>0</v>
      </c>
      <c r="AG27" s="72">
        <v>0</v>
      </c>
      <c r="AH27" s="72">
        <v>0</v>
      </c>
      <c r="AI27" s="72">
        <v>0</v>
      </c>
      <c r="AJ27" s="72">
        <v>0</v>
      </c>
      <c r="AK27" s="72">
        <v>0</v>
      </c>
      <c r="AL27" s="72">
        <v>0</v>
      </c>
      <c r="AM27" s="72">
        <v>0</v>
      </c>
      <c r="AN27" s="72">
        <v>0</v>
      </c>
      <c r="AO27" s="72">
        <v>800</v>
      </c>
      <c r="AP27" s="72">
        <v>50</v>
      </c>
      <c r="AQ27" s="72">
        <v>160</v>
      </c>
      <c r="AR27" s="72">
        <v>0</v>
      </c>
      <c r="AS27" s="72">
        <v>1660</v>
      </c>
      <c r="AT27" s="72">
        <v>0</v>
      </c>
      <c r="AU27" s="72">
        <v>0</v>
      </c>
      <c r="AV27" s="72">
        <v>0</v>
      </c>
      <c r="AW27" s="72">
        <v>1500</v>
      </c>
      <c r="AX27" s="72">
        <v>0</v>
      </c>
      <c r="AY27" s="72">
        <v>0</v>
      </c>
      <c r="AZ27" s="72">
        <v>0</v>
      </c>
      <c r="BA27" s="72">
        <v>1500</v>
      </c>
      <c r="BB27" s="72">
        <v>0</v>
      </c>
      <c r="BC27" s="72">
        <v>3742.405</v>
      </c>
      <c r="BD27" s="72">
        <v>0</v>
      </c>
      <c r="BE27" s="72">
        <v>6000.0006</v>
      </c>
      <c r="BF27" s="72">
        <v>800</v>
      </c>
      <c r="BG27" s="72">
        <v>0</v>
      </c>
      <c r="BH27" s="72">
        <v>0</v>
      </c>
      <c r="BI27" s="72">
        <v>0</v>
      </c>
      <c r="BJ27" s="72">
        <v>0</v>
      </c>
      <c r="BK27" s="72">
        <v>0</v>
      </c>
      <c r="BL27" s="72">
        <v>0</v>
      </c>
      <c r="BM27" s="72">
        <v>0</v>
      </c>
      <c r="BN27" s="72">
        <v>0</v>
      </c>
    </row>
    <row r="28" spans="1:66" s="73" customFormat="1" ht="18.75" customHeight="1">
      <c r="A28" s="71">
        <v>17</v>
      </c>
      <c r="B28" s="56" t="s">
        <v>105</v>
      </c>
      <c r="C28" s="72">
        <v>43182.9417</v>
      </c>
      <c r="D28" s="72">
        <v>5799.3659</v>
      </c>
      <c r="E28" s="72">
        <v>34195.2</v>
      </c>
      <c r="F28" s="72">
        <v>5799.3659</v>
      </c>
      <c r="G28" s="72">
        <v>14987.7417</v>
      </c>
      <c r="H28" s="72">
        <v>0</v>
      </c>
      <c r="I28" s="72">
        <v>20290</v>
      </c>
      <c r="J28" s="72">
        <v>4546.2</v>
      </c>
      <c r="K28" s="72">
        <v>0</v>
      </c>
      <c r="L28" s="72">
        <v>0</v>
      </c>
      <c r="M28" s="72">
        <v>6385.2</v>
      </c>
      <c r="N28" s="72">
        <v>1023.1659</v>
      </c>
      <c r="O28" s="72">
        <v>250</v>
      </c>
      <c r="P28" s="72">
        <v>11.3497</v>
      </c>
      <c r="Q28" s="72">
        <v>3210</v>
      </c>
      <c r="R28" s="72">
        <v>659.5484</v>
      </c>
      <c r="S28" s="72">
        <v>100</v>
      </c>
      <c r="T28" s="72">
        <v>51.968</v>
      </c>
      <c r="U28" s="72">
        <v>0</v>
      </c>
      <c r="V28" s="72">
        <v>0</v>
      </c>
      <c r="W28" s="72">
        <v>301</v>
      </c>
      <c r="X28" s="72">
        <v>14.4</v>
      </c>
      <c r="Y28" s="72">
        <v>0</v>
      </c>
      <c r="Z28" s="72">
        <v>0</v>
      </c>
      <c r="AA28" s="72">
        <v>978.2</v>
      </c>
      <c r="AB28" s="72">
        <v>0</v>
      </c>
      <c r="AC28" s="72">
        <v>746</v>
      </c>
      <c r="AD28" s="72">
        <v>225.8998</v>
      </c>
      <c r="AE28" s="72">
        <v>0</v>
      </c>
      <c r="AF28" s="72">
        <v>0</v>
      </c>
      <c r="AG28" s="72">
        <v>20</v>
      </c>
      <c r="AH28" s="72">
        <v>0</v>
      </c>
      <c r="AI28" s="72">
        <v>20</v>
      </c>
      <c r="AJ28" s="72">
        <v>0</v>
      </c>
      <c r="AK28" s="72">
        <v>0</v>
      </c>
      <c r="AL28" s="72">
        <v>0</v>
      </c>
      <c r="AM28" s="72">
        <v>0</v>
      </c>
      <c r="AN28" s="72">
        <v>0</v>
      </c>
      <c r="AO28" s="72">
        <v>1500</v>
      </c>
      <c r="AP28" s="72">
        <v>230</v>
      </c>
      <c r="AQ28" s="72">
        <v>0</v>
      </c>
      <c r="AR28" s="72">
        <v>0</v>
      </c>
      <c r="AS28" s="72">
        <v>6000</v>
      </c>
      <c r="AT28" s="72">
        <v>0</v>
      </c>
      <c r="AU28" s="72">
        <v>0</v>
      </c>
      <c r="AV28" s="72">
        <v>0</v>
      </c>
      <c r="AW28" s="72">
        <v>6000</v>
      </c>
      <c r="AX28" s="72">
        <v>0</v>
      </c>
      <c r="AY28" s="72">
        <v>0</v>
      </c>
      <c r="AZ28" s="72">
        <v>0</v>
      </c>
      <c r="BA28" s="72">
        <v>6000</v>
      </c>
      <c r="BB28" s="72">
        <v>0</v>
      </c>
      <c r="BC28" s="72">
        <v>16286.0417</v>
      </c>
      <c r="BD28" s="72">
        <v>0</v>
      </c>
      <c r="BE28" s="72">
        <v>987.7</v>
      </c>
      <c r="BF28" s="72">
        <v>0</v>
      </c>
      <c r="BG28" s="72">
        <v>0</v>
      </c>
      <c r="BH28" s="72">
        <v>0</v>
      </c>
      <c r="BI28" s="72">
        <v>-286</v>
      </c>
      <c r="BJ28" s="72">
        <v>0</v>
      </c>
      <c r="BK28" s="72">
        <v>-2000</v>
      </c>
      <c r="BL28" s="72">
        <v>0</v>
      </c>
      <c r="BM28" s="72">
        <v>0</v>
      </c>
      <c r="BN28" s="72">
        <v>0</v>
      </c>
    </row>
    <row r="29" spans="1:66" ht="16.5" customHeight="1">
      <c r="A29" s="71">
        <v>18</v>
      </c>
      <c r="B29" s="56" t="s">
        <v>106</v>
      </c>
      <c r="C29" s="72">
        <v>60556.7062</v>
      </c>
      <c r="D29" s="72">
        <v>4315.5051</v>
      </c>
      <c r="E29" s="72">
        <v>42909.9</v>
      </c>
      <c r="F29" s="72">
        <v>4515.5051</v>
      </c>
      <c r="G29" s="72">
        <v>26228.8062</v>
      </c>
      <c r="H29" s="72">
        <v>-200</v>
      </c>
      <c r="I29" s="72">
        <v>16365.1</v>
      </c>
      <c r="J29" s="72">
        <v>2583.06</v>
      </c>
      <c r="K29" s="72">
        <v>0</v>
      </c>
      <c r="L29" s="72">
        <v>0</v>
      </c>
      <c r="M29" s="72">
        <v>12762.8</v>
      </c>
      <c r="N29" s="72">
        <v>492.4451</v>
      </c>
      <c r="O29" s="72">
        <v>2000</v>
      </c>
      <c r="P29" s="72">
        <v>159.0451</v>
      </c>
      <c r="Q29" s="72">
        <v>2000</v>
      </c>
      <c r="R29" s="72">
        <v>0</v>
      </c>
      <c r="S29" s="72">
        <v>500</v>
      </c>
      <c r="T29" s="72">
        <v>49.2</v>
      </c>
      <c r="U29" s="72">
        <v>500</v>
      </c>
      <c r="V29" s="72">
        <v>55</v>
      </c>
      <c r="W29" s="72">
        <v>2200</v>
      </c>
      <c r="X29" s="72">
        <v>29.2</v>
      </c>
      <c r="Y29" s="72">
        <v>300</v>
      </c>
      <c r="Z29" s="72">
        <v>0</v>
      </c>
      <c r="AA29" s="72">
        <v>1300</v>
      </c>
      <c r="AB29" s="72">
        <v>0</v>
      </c>
      <c r="AC29" s="72">
        <v>2900</v>
      </c>
      <c r="AD29" s="72">
        <v>200</v>
      </c>
      <c r="AE29" s="72">
        <v>0</v>
      </c>
      <c r="AF29" s="72">
        <v>0</v>
      </c>
      <c r="AG29" s="72">
        <v>0</v>
      </c>
      <c r="AH29" s="72">
        <v>0</v>
      </c>
      <c r="AI29" s="72">
        <v>0</v>
      </c>
      <c r="AJ29" s="72">
        <v>0</v>
      </c>
      <c r="AK29" s="72">
        <v>0</v>
      </c>
      <c r="AL29" s="72">
        <v>0</v>
      </c>
      <c r="AM29" s="72">
        <v>0</v>
      </c>
      <c r="AN29" s="72">
        <v>0</v>
      </c>
      <c r="AO29" s="72">
        <v>5000</v>
      </c>
      <c r="AP29" s="72">
        <v>1440</v>
      </c>
      <c r="AQ29" s="72">
        <v>200</v>
      </c>
      <c r="AR29" s="72">
        <v>0</v>
      </c>
      <c r="AS29" s="72">
        <v>8782</v>
      </c>
      <c r="AT29" s="72">
        <v>0</v>
      </c>
      <c r="AU29" s="72">
        <v>0</v>
      </c>
      <c r="AV29" s="72">
        <v>0</v>
      </c>
      <c r="AW29" s="72">
        <v>8582</v>
      </c>
      <c r="AX29" s="72">
        <v>0</v>
      </c>
      <c r="AY29" s="72">
        <v>0</v>
      </c>
      <c r="AZ29" s="72">
        <v>0</v>
      </c>
      <c r="BA29" s="72">
        <v>8582</v>
      </c>
      <c r="BB29" s="72">
        <v>0</v>
      </c>
      <c r="BC29" s="72">
        <v>25000</v>
      </c>
      <c r="BD29" s="72">
        <v>0</v>
      </c>
      <c r="BE29" s="72">
        <v>1228.8062</v>
      </c>
      <c r="BF29" s="72">
        <v>0</v>
      </c>
      <c r="BG29" s="72">
        <v>0</v>
      </c>
      <c r="BH29" s="72">
        <v>0</v>
      </c>
      <c r="BI29" s="72">
        <v>0</v>
      </c>
      <c r="BJ29" s="72">
        <v>0</v>
      </c>
      <c r="BK29" s="72">
        <v>0</v>
      </c>
      <c r="BL29" s="72">
        <v>-200</v>
      </c>
      <c r="BM29" s="72">
        <v>0</v>
      </c>
      <c r="BN29" s="72">
        <v>0</v>
      </c>
    </row>
    <row r="30" spans="1:66" ht="16.5" customHeight="1">
      <c r="A30" s="71">
        <v>19</v>
      </c>
      <c r="B30" s="56" t="s">
        <v>107</v>
      </c>
      <c r="C30" s="72">
        <v>133017.54</v>
      </c>
      <c r="D30" s="72">
        <v>23183.2069</v>
      </c>
      <c r="E30" s="72">
        <v>115897.4</v>
      </c>
      <c r="F30" s="72">
        <v>22993.2069</v>
      </c>
      <c r="G30" s="72">
        <v>23120.14</v>
      </c>
      <c r="H30" s="72">
        <v>190</v>
      </c>
      <c r="I30" s="72">
        <v>39900</v>
      </c>
      <c r="J30" s="72">
        <v>7651.645</v>
      </c>
      <c r="K30" s="72">
        <v>0</v>
      </c>
      <c r="L30" s="72">
        <v>0</v>
      </c>
      <c r="M30" s="72">
        <v>11623.3</v>
      </c>
      <c r="N30" s="72">
        <v>3594.5619</v>
      </c>
      <c r="O30" s="72">
        <v>1800</v>
      </c>
      <c r="P30" s="72">
        <v>289.5419</v>
      </c>
      <c r="Q30" s="72">
        <v>0</v>
      </c>
      <c r="R30" s="72">
        <v>0</v>
      </c>
      <c r="S30" s="72">
        <v>700</v>
      </c>
      <c r="T30" s="72">
        <v>16.4</v>
      </c>
      <c r="U30" s="72">
        <v>100</v>
      </c>
      <c r="V30" s="72">
        <v>37</v>
      </c>
      <c r="W30" s="72">
        <v>5233.3</v>
      </c>
      <c r="X30" s="72">
        <v>1638.6</v>
      </c>
      <c r="Y30" s="72">
        <v>4080</v>
      </c>
      <c r="Z30" s="72">
        <v>1381.4</v>
      </c>
      <c r="AA30" s="72">
        <v>750</v>
      </c>
      <c r="AB30" s="72">
        <v>564</v>
      </c>
      <c r="AC30" s="72">
        <v>2080</v>
      </c>
      <c r="AD30" s="72">
        <v>979.02</v>
      </c>
      <c r="AE30" s="72">
        <v>0</v>
      </c>
      <c r="AF30" s="72">
        <v>0</v>
      </c>
      <c r="AG30" s="72">
        <v>54500</v>
      </c>
      <c r="AH30" s="72">
        <v>10900</v>
      </c>
      <c r="AI30" s="72">
        <v>54500</v>
      </c>
      <c r="AJ30" s="72">
        <v>10900</v>
      </c>
      <c r="AK30" s="72">
        <v>0</v>
      </c>
      <c r="AL30" s="72">
        <v>0</v>
      </c>
      <c r="AM30" s="72">
        <v>0</v>
      </c>
      <c r="AN30" s="72">
        <v>0</v>
      </c>
      <c r="AO30" s="72">
        <v>3600</v>
      </c>
      <c r="AP30" s="72">
        <v>845</v>
      </c>
      <c r="AQ30" s="72">
        <v>274.1</v>
      </c>
      <c r="AR30" s="72">
        <v>2</v>
      </c>
      <c r="AS30" s="72">
        <v>6274.1</v>
      </c>
      <c r="AT30" s="72">
        <v>2</v>
      </c>
      <c r="AU30" s="72">
        <v>0</v>
      </c>
      <c r="AV30" s="72">
        <v>0</v>
      </c>
      <c r="AW30" s="72">
        <v>6000</v>
      </c>
      <c r="AX30" s="72">
        <v>0</v>
      </c>
      <c r="AY30" s="72">
        <v>0</v>
      </c>
      <c r="AZ30" s="72">
        <v>0</v>
      </c>
      <c r="BA30" s="72">
        <v>6000</v>
      </c>
      <c r="BB30" s="72">
        <v>0</v>
      </c>
      <c r="BC30" s="72">
        <v>21320.14</v>
      </c>
      <c r="BD30" s="72">
        <v>0</v>
      </c>
      <c r="BE30" s="72">
        <v>2300</v>
      </c>
      <c r="BF30" s="72">
        <v>300</v>
      </c>
      <c r="BG30" s="72">
        <v>0</v>
      </c>
      <c r="BH30" s="72">
        <v>0</v>
      </c>
      <c r="BI30" s="72">
        <v>0</v>
      </c>
      <c r="BJ30" s="72">
        <v>0</v>
      </c>
      <c r="BK30" s="72">
        <v>-500</v>
      </c>
      <c r="BL30" s="72">
        <v>-110</v>
      </c>
      <c r="BM30" s="72">
        <v>0</v>
      </c>
      <c r="BN30" s="72">
        <v>0</v>
      </c>
    </row>
    <row r="31" spans="1:66" ht="16.5" customHeight="1">
      <c r="A31" s="71">
        <v>20</v>
      </c>
      <c r="B31" s="56" t="s">
        <v>108</v>
      </c>
      <c r="C31" s="72">
        <v>32528.0973</v>
      </c>
      <c r="D31" s="72">
        <v>4575.8105</v>
      </c>
      <c r="E31" s="72">
        <v>26183.6</v>
      </c>
      <c r="F31" s="72">
        <v>4575.8105</v>
      </c>
      <c r="G31" s="72">
        <v>7604.4973</v>
      </c>
      <c r="H31" s="72">
        <v>0</v>
      </c>
      <c r="I31" s="72">
        <v>17726</v>
      </c>
      <c r="J31" s="72">
        <v>3555.368</v>
      </c>
      <c r="K31" s="72">
        <v>0</v>
      </c>
      <c r="L31" s="72">
        <v>0</v>
      </c>
      <c r="M31" s="72">
        <v>5447.6</v>
      </c>
      <c r="N31" s="72">
        <v>815.4425</v>
      </c>
      <c r="O31" s="72">
        <v>1100</v>
      </c>
      <c r="P31" s="72">
        <v>141.6995</v>
      </c>
      <c r="Q31" s="72">
        <v>900</v>
      </c>
      <c r="R31" s="72">
        <v>0</v>
      </c>
      <c r="S31" s="72">
        <v>230</v>
      </c>
      <c r="T31" s="72">
        <v>50.105</v>
      </c>
      <c r="U31" s="72">
        <v>200</v>
      </c>
      <c r="V31" s="72">
        <v>0</v>
      </c>
      <c r="W31" s="72">
        <v>1200</v>
      </c>
      <c r="X31" s="72">
        <v>68.886</v>
      </c>
      <c r="Y31" s="72">
        <v>300</v>
      </c>
      <c r="Z31" s="72">
        <v>17.286</v>
      </c>
      <c r="AA31" s="72">
        <v>200</v>
      </c>
      <c r="AB31" s="72">
        <v>0</v>
      </c>
      <c r="AC31" s="72">
        <v>1187.6</v>
      </c>
      <c r="AD31" s="72">
        <v>499.752</v>
      </c>
      <c r="AE31" s="72">
        <v>0</v>
      </c>
      <c r="AF31" s="72">
        <v>0</v>
      </c>
      <c r="AG31" s="72">
        <v>0</v>
      </c>
      <c r="AH31" s="72">
        <v>0</v>
      </c>
      <c r="AI31" s="72">
        <v>0</v>
      </c>
      <c r="AJ31" s="72">
        <v>0</v>
      </c>
      <c r="AK31" s="72">
        <v>500</v>
      </c>
      <c r="AL31" s="72">
        <v>0</v>
      </c>
      <c r="AM31" s="72">
        <v>500</v>
      </c>
      <c r="AN31" s="72">
        <v>0</v>
      </c>
      <c r="AO31" s="72">
        <v>1200</v>
      </c>
      <c r="AP31" s="72">
        <v>205</v>
      </c>
      <c r="AQ31" s="72">
        <v>50</v>
      </c>
      <c r="AR31" s="72">
        <v>0</v>
      </c>
      <c r="AS31" s="72">
        <v>1310</v>
      </c>
      <c r="AT31" s="72">
        <v>0</v>
      </c>
      <c r="AU31" s="72">
        <v>0</v>
      </c>
      <c r="AV31" s="72">
        <v>0</v>
      </c>
      <c r="AW31" s="72">
        <v>1260</v>
      </c>
      <c r="AX31" s="72">
        <v>0</v>
      </c>
      <c r="AY31" s="72">
        <v>0</v>
      </c>
      <c r="AZ31" s="72">
        <v>0</v>
      </c>
      <c r="BA31" s="72">
        <v>1260</v>
      </c>
      <c r="BB31" s="72">
        <v>0</v>
      </c>
      <c r="BC31" s="72">
        <v>6584.4973</v>
      </c>
      <c r="BD31" s="72">
        <v>0</v>
      </c>
      <c r="BE31" s="72">
        <v>1020</v>
      </c>
      <c r="BF31" s="72">
        <v>0</v>
      </c>
      <c r="BG31" s="72">
        <v>0</v>
      </c>
      <c r="BH31" s="72">
        <v>0</v>
      </c>
      <c r="BI31" s="72">
        <v>0</v>
      </c>
      <c r="BJ31" s="72">
        <v>0</v>
      </c>
      <c r="BK31" s="72">
        <v>0</v>
      </c>
      <c r="BL31" s="72">
        <v>0</v>
      </c>
      <c r="BM31" s="72">
        <v>0</v>
      </c>
      <c r="BN31" s="72">
        <v>0</v>
      </c>
    </row>
    <row r="32" spans="1:66" ht="16.5" customHeight="1">
      <c r="A32" s="71">
        <v>21</v>
      </c>
      <c r="B32" s="56" t="s">
        <v>109</v>
      </c>
      <c r="C32" s="72">
        <v>109063.9786</v>
      </c>
      <c r="D32" s="72">
        <v>15749.9942</v>
      </c>
      <c r="E32" s="72">
        <v>98270.4</v>
      </c>
      <c r="F32" s="72">
        <v>14924.1882</v>
      </c>
      <c r="G32" s="72">
        <v>14793.5786</v>
      </c>
      <c r="H32" s="72">
        <v>825.806</v>
      </c>
      <c r="I32" s="72">
        <v>45960</v>
      </c>
      <c r="J32" s="72">
        <v>7301.256</v>
      </c>
      <c r="K32" s="72">
        <v>0</v>
      </c>
      <c r="L32" s="72">
        <v>0</v>
      </c>
      <c r="M32" s="72">
        <v>12330.4</v>
      </c>
      <c r="N32" s="72">
        <v>2808.9322</v>
      </c>
      <c r="O32" s="72">
        <v>1350</v>
      </c>
      <c r="P32" s="72">
        <v>466.7626</v>
      </c>
      <c r="Q32" s="72">
        <v>3200</v>
      </c>
      <c r="R32" s="72">
        <v>1072.3992</v>
      </c>
      <c r="S32" s="72">
        <v>350</v>
      </c>
      <c r="T32" s="72">
        <v>51.4384</v>
      </c>
      <c r="U32" s="72">
        <v>200</v>
      </c>
      <c r="V32" s="72">
        <v>37</v>
      </c>
      <c r="W32" s="72">
        <v>2500</v>
      </c>
      <c r="X32" s="72">
        <v>411.182</v>
      </c>
      <c r="Y32" s="72">
        <v>1600</v>
      </c>
      <c r="Z32" s="72">
        <v>304.582</v>
      </c>
      <c r="AA32" s="72">
        <v>950</v>
      </c>
      <c r="AB32" s="72">
        <v>255.18</v>
      </c>
      <c r="AC32" s="72">
        <v>2880.4</v>
      </c>
      <c r="AD32" s="72">
        <v>314.97</v>
      </c>
      <c r="AE32" s="72">
        <v>0</v>
      </c>
      <c r="AF32" s="72">
        <v>0</v>
      </c>
      <c r="AG32" s="72">
        <v>0</v>
      </c>
      <c r="AH32" s="72">
        <v>0</v>
      </c>
      <c r="AI32" s="72">
        <v>0</v>
      </c>
      <c r="AJ32" s="72">
        <v>0</v>
      </c>
      <c r="AK32" s="72">
        <v>29000</v>
      </c>
      <c r="AL32" s="72">
        <v>3854</v>
      </c>
      <c r="AM32" s="72">
        <v>29000</v>
      </c>
      <c r="AN32" s="72">
        <v>3854</v>
      </c>
      <c r="AO32" s="72">
        <v>6800</v>
      </c>
      <c r="AP32" s="72">
        <v>960</v>
      </c>
      <c r="AQ32" s="72">
        <v>180</v>
      </c>
      <c r="AR32" s="72">
        <v>0</v>
      </c>
      <c r="AS32" s="72">
        <v>4180</v>
      </c>
      <c r="AT32" s="72">
        <v>0</v>
      </c>
      <c r="AU32" s="72">
        <v>0</v>
      </c>
      <c r="AV32" s="72">
        <v>0</v>
      </c>
      <c r="AW32" s="72">
        <v>4000</v>
      </c>
      <c r="AX32" s="72">
        <v>0</v>
      </c>
      <c r="AY32" s="72">
        <v>0</v>
      </c>
      <c r="AZ32" s="72">
        <v>0</v>
      </c>
      <c r="BA32" s="72">
        <v>4000</v>
      </c>
      <c r="BB32" s="72">
        <v>0</v>
      </c>
      <c r="BC32" s="72">
        <v>21000</v>
      </c>
      <c r="BD32" s="72">
        <v>354.306</v>
      </c>
      <c r="BE32" s="72">
        <v>13793.5786</v>
      </c>
      <c r="BF32" s="72">
        <v>471.5</v>
      </c>
      <c r="BG32" s="72">
        <v>0</v>
      </c>
      <c r="BH32" s="72">
        <v>0</v>
      </c>
      <c r="BI32" s="72">
        <v>0</v>
      </c>
      <c r="BJ32" s="72">
        <v>0</v>
      </c>
      <c r="BK32" s="72">
        <v>-20000</v>
      </c>
      <c r="BL32" s="72">
        <v>0</v>
      </c>
      <c r="BM32" s="72">
        <v>0</v>
      </c>
      <c r="BN32" s="72">
        <v>0</v>
      </c>
    </row>
    <row r="33" spans="1:66" ht="16.5" customHeight="1">
      <c r="A33" s="71">
        <v>22</v>
      </c>
      <c r="B33" s="56" t="s">
        <v>110</v>
      </c>
      <c r="C33" s="72">
        <v>8616.15</v>
      </c>
      <c r="D33" s="72">
        <v>896.129</v>
      </c>
      <c r="E33" s="72">
        <v>7891</v>
      </c>
      <c r="F33" s="72">
        <v>896.129</v>
      </c>
      <c r="G33" s="72">
        <v>1120.15</v>
      </c>
      <c r="H33" s="72">
        <v>0</v>
      </c>
      <c r="I33" s="72">
        <v>6116</v>
      </c>
      <c r="J33" s="72">
        <v>709.929</v>
      </c>
      <c r="K33" s="72">
        <v>0</v>
      </c>
      <c r="L33" s="72">
        <v>0</v>
      </c>
      <c r="M33" s="72">
        <v>1290</v>
      </c>
      <c r="N33" s="72">
        <v>110.2</v>
      </c>
      <c r="O33" s="72">
        <v>350</v>
      </c>
      <c r="P33" s="72">
        <v>44.7</v>
      </c>
      <c r="Q33" s="72">
        <v>370</v>
      </c>
      <c r="R33" s="72">
        <v>0</v>
      </c>
      <c r="S33" s="72">
        <v>90</v>
      </c>
      <c r="T33" s="72">
        <v>15.5</v>
      </c>
      <c r="U33" s="72">
        <v>0</v>
      </c>
      <c r="V33" s="72">
        <v>0</v>
      </c>
      <c r="W33" s="72">
        <v>200</v>
      </c>
      <c r="X33" s="72">
        <v>0</v>
      </c>
      <c r="Y33" s="72">
        <v>200</v>
      </c>
      <c r="Z33" s="72">
        <v>0</v>
      </c>
      <c r="AA33" s="72">
        <v>50</v>
      </c>
      <c r="AB33" s="72">
        <v>0</v>
      </c>
      <c r="AC33" s="72">
        <v>230</v>
      </c>
      <c r="AD33" s="72">
        <v>50</v>
      </c>
      <c r="AE33" s="72">
        <v>0</v>
      </c>
      <c r="AF33" s="72">
        <v>0</v>
      </c>
      <c r="AG33" s="72">
        <v>0</v>
      </c>
      <c r="AH33" s="72">
        <v>0</v>
      </c>
      <c r="AI33" s="72">
        <v>0</v>
      </c>
      <c r="AJ33" s="72">
        <v>0</v>
      </c>
      <c r="AK33" s="72">
        <v>0</v>
      </c>
      <c r="AL33" s="72">
        <v>0</v>
      </c>
      <c r="AM33" s="72">
        <v>0</v>
      </c>
      <c r="AN33" s="72">
        <v>0</v>
      </c>
      <c r="AO33" s="72">
        <v>60</v>
      </c>
      <c r="AP33" s="72">
        <v>50</v>
      </c>
      <c r="AQ33" s="72">
        <v>30</v>
      </c>
      <c r="AR33" s="72">
        <v>26</v>
      </c>
      <c r="AS33" s="72">
        <v>425</v>
      </c>
      <c r="AT33" s="72">
        <v>26</v>
      </c>
      <c r="AU33" s="72">
        <v>0</v>
      </c>
      <c r="AV33" s="72">
        <v>0</v>
      </c>
      <c r="AW33" s="72">
        <v>395</v>
      </c>
      <c r="AX33" s="72">
        <v>0</v>
      </c>
      <c r="AY33" s="72">
        <v>0</v>
      </c>
      <c r="AZ33" s="72">
        <v>0</v>
      </c>
      <c r="BA33" s="72">
        <v>395</v>
      </c>
      <c r="BB33" s="72">
        <v>0</v>
      </c>
      <c r="BC33" s="72">
        <v>9000</v>
      </c>
      <c r="BD33" s="72">
        <v>0</v>
      </c>
      <c r="BE33" s="72">
        <v>1000</v>
      </c>
      <c r="BF33" s="72">
        <v>0</v>
      </c>
      <c r="BG33" s="72">
        <v>0</v>
      </c>
      <c r="BH33" s="72">
        <v>0</v>
      </c>
      <c r="BI33" s="72">
        <v>0</v>
      </c>
      <c r="BJ33" s="72">
        <v>0</v>
      </c>
      <c r="BK33" s="72">
        <v>-8879.85</v>
      </c>
      <c r="BL33" s="72">
        <v>0</v>
      </c>
      <c r="BM33" s="72">
        <v>0</v>
      </c>
      <c r="BN33" s="72">
        <v>0</v>
      </c>
    </row>
    <row r="34" spans="1:66" ht="16.5" customHeight="1">
      <c r="A34" s="71">
        <v>23</v>
      </c>
      <c r="B34" s="56" t="s">
        <v>111</v>
      </c>
      <c r="C34" s="72">
        <v>4749.84</v>
      </c>
      <c r="D34" s="72">
        <v>739.546</v>
      </c>
      <c r="E34" s="72">
        <v>4420</v>
      </c>
      <c r="F34" s="72">
        <v>739.546</v>
      </c>
      <c r="G34" s="72">
        <v>329.84</v>
      </c>
      <c r="H34" s="72">
        <v>0</v>
      </c>
      <c r="I34" s="72">
        <v>4366</v>
      </c>
      <c r="J34" s="72">
        <v>739.546</v>
      </c>
      <c r="K34" s="72">
        <v>0</v>
      </c>
      <c r="L34" s="72">
        <v>0</v>
      </c>
      <c r="M34" s="72">
        <v>50</v>
      </c>
      <c r="N34" s="72">
        <v>0</v>
      </c>
      <c r="O34" s="72">
        <v>0</v>
      </c>
      <c r="P34" s="72">
        <v>0</v>
      </c>
      <c r="Q34" s="72">
        <v>24</v>
      </c>
      <c r="R34" s="72">
        <v>0</v>
      </c>
      <c r="S34" s="72">
        <v>0</v>
      </c>
      <c r="T34" s="72">
        <v>0</v>
      </c>
      <c r="U34" s="72">
        <v>0</v>
      </c>
      <c r="V34" s="72">
        <v>0</v>
      </c>
      <c r="W34" s="72">
        <v>0</v>
      </c>
      <c r="X34" s="72">
        <v>0</v>
      </c>
      <c r="Y34" s="72">
        <v>0</v>
      </c>
      <c r="Z34" s="72">
        <v>0</v>
      </c>
      <c r="AA34" s="72">
        <v>0</v>
      </c>
      <c r="AB34" s="72">
        <v>0</v>
      </c>
      <c r="AC34" s="72">
        <v>26</v>
      </c>
      <c r="AD34" s="72">
        <v>0</v>
      </c>
      <c r="AE34" s="72">
        <v>0</v>
      </c>
      <c r="AF34" s="72">
        <v>0</v>
      </c>
      <c r="AG34" s="72">
        <v>0</v>
      </c>
      <c r="AH34" s="72">
        <v>0</v>
      </c>
      <c r="AI34" s="72">
        <v>0</v>
      </c>
      <c r="AJ34" s="72">
        <v>0</v>
      </c>
      <c r="AK34" s="72">
        <v>0</v>
      </c>
      <c r="AL34" s="72">
        <v>0</v>
      </c>
      <c r="AM34" s="72">
        <v>0</v>
      </c>
      <c r="AN34" s="72">
        <v>0</v>
      </c>
      <c r="AO34" s="72">
        <v>0</v>
      </c>
      <c r="AP34" s="72">
        <v>0</v>
      </c>
      <c r="AQ34" s="72">
        <v>4</v>
      </c>
      <c r="AR34" s="72">
        <v>0</v>
      </c>
      <c r="AS34" s="72">
        <v>4</v>
      </c>
      <c r="AT34" s="72">
        <v>0</v>
      </c>
      <c r="AU34" s="72">
        <v>0</v>
      </c>
      <c r="AV34" s="72">
        <v>0</v>
      </c>
      <c r="AW34" s="72">
        <v>0</v>
      </c>
      <c r="AX34" s="72">
        <v>0</v>
      </c>
      <c r="AY34" s="72">
        <v>0</v>
      </c>
      <c r="AZ34" s="72">
        <v>0</v>
      </c>
      <c r="BA34" s="72">
        <v>0</v>
      </c>
      <c r="BB34" s="72">
        <v>0</v>
      </c>
      <c r="BC34" s="72">
        <v>0</v>
      </c>
      <c r="BD34" s="72">
        <v>0</v>
      </c>
      <c r="BE34" s="72">
        <v>829.84</v>
      </c>
      <c r="BF34" s="72">
        <v>0</v>
      </c>
      <c r="BG34" s="72">
        <v>0</v>
      </c>
      <c r="BH34" s="72">
        <v>0</v>
      </c>
      <c r="BI34" s="72">
        <v>0</v>
      </c>
      <c r="BJ34" s="72">
        <v>0</v>
      </c>
      <c r="BK34" s="72">
        <v>-500</v>
      </c>
      <c r="BL34" s="72">
        <v>0</v>
      </c>
      <c r="BM34" s="72">
        <v>0</v>
      </c>
      <c r="BN34" s="72">
        <v>0</v>
      </c>
    </row>
    <row r="35" spans="1:66" ht="16.5" customHeight="1">
      <c r="A35" s="71">
        <v>24</v>
      </c>
      <c r="B35" s="56" t="s">
        <v>112</v>
      </c>
      <c r="C35" s="72">
        <v>7091.255</v>
      </c>
      <c r="D35" s="72">
        <v>653.606</v>
      </c>
      <c r="E35" s="72">
        <v>5655</v>
      </c>
      <c r="F35" s="72">
        <v>653.606</v>
      </c>
      <c r="G35" s="72">
        <v>1736.255</v>
      </c>
      <c r="H35" s="72">
        <v>0</v>
      </c>
      <c r="I35" s="72">
        <v>4455</v>
      </c>
      <c r="J35" s="72">
        <v>610</v>
      </c>
      <c r="K35" s="72">
        <v>0</v>
      </c>
      <c r="L35" s="72">
        <v>0</v>
      </c>
      <c r="M35" s="72">
        <v>730</v>
      </c>
      <c r="N35" s="72">
        <v>43.606</v>
      </c>
      <c r="O35" s="72">
        <v>200</v>
      </c>
      <c r="P35" s="72">
        <v>38.806</v>
      </c>
      <c r="Q35" s="72">
        <v>0</v>
      </c>
      <c r="R35" s="72">
        <v>0</v>
      </c>
      <c r="S35" s="72">
        <v>60</v>
      </c>
      <c r="T35" s="72">
        <v>0</v>
      </c>
      <c r="U35" s="72">
        <v>0</v>
      </c>
      <c r="V35" s="72">
        <v>0</v>
      </c>
      <c r="W35" s="72">
        <v>90</v>
      </c>
      <c r="X35" s="72">
        <v>4.8</v>
      </c>
      <c r="Y35" s="72">
        <v>20</v>
      </c>
      <c r="Z35" s="72">
        <v>0</v>
      </c>
      <c r="AA35" s="72">
        <v>0</v>
      </c>
      <c r="AB35" s="72">
        <v>0</v>
      </c>
      <c r="AC35" s="72">
        <v>140</v>
      </c>
      <c r="AD35" s="72">
        <v>0</v>
      </c>
      <c r="AE35" s="72">
        <v>0</v>
      </c>
      <c r="AF35" s="72">
        <v>0</v>
      </c>
      <c r="AG35" s="72">
        <v>0</v>
      </c>
      <c r="AH35" s="72">
        <v>0</v>
      </c>
      <c r="AI35" s="72">
        <v>0</v>
      </c>
      <c r="AJ35" s="72">
        <v>0</v>
      </c>
      <c r="AK35" s="72">
        <v>0</v>
      </c>
      <c r="AL35" s="72">
        <v>0</v>
      </c>
      <c r="AM35" s="72">
        <v>0</v>
      </c>
      <c r="AN35" s="72">
        <v>0</v>
      </c>
      <c r="AO35" s="72">
        <v>60</v>
      </c>
      <c r="AP35" s="72">
        <v>0</v>
      </c>
      <c r="AQ35" s="72">
        <v>110</v>
      </c>
      <c r="AR35" s="72">
        <v>0</v>
      </c>
      <c r="AS35" s="72">
        <v>410</v>
      </c>
      <c r="AT35" s="72">
        <v>0</v>
      </c>
      <c r="AU35" s="72">
        <v>0</v>
      </c>
      <c r="AV35" s="72">
        <v>0</v>
      </c>
      <c r="AW35" s="72">
        <v>300</v>
      </c>
      <c r="AX35" s="72">
        <v>0</v>
      </c>
      <c r="AY35" s="72">
        <v>0</v>
      </c>
      <c r="AZ35" s="72">
        <v>0</v>
      </c>
      <c r="BA35" s="72">
        <v>300</v>
      </c>
      <c r="BB35" s="72">
        <v>0</v>
      </c>
      <c r="BC35" s="72">
        <v>336.255</v>
      </c>
      <c r="BD35" s="72">
        <v>0</v>
      </c>
      <c r="BE35" s="72">
        <v>1400</v>
      </c>
      <c r="BF35" s="72">
        <v>0</v>
      </c>
      <c r="BG35" s="72">
        <v>0</v>
      </c>
      <c r="BH35" s="72">
        <v>0</v>
      </c>
      <c r="BI35" s="72">
        <v>0</v>
      </c>
      <c r="BJ35" s="72">
        <v>0</v>
      </c>
      <c r="BK35" s="72">
        <v>0</v>
      </c>
      <c r="BL35" s="72">
        <v>0</v>
      </c>
      <c r="BM35" s="72">
        <v>0</v>
      </c>
      <c r="BN35" s="72">
        <v>0</v>
      </c>
    </row>
    <row r="36" spans="1:66" ht="16.5" customHeight="1">
      <c r="A36" s="71">
        <v>25</v>
      </c>
      <c r="B36" s="56" t="s">
        <v>113</v>
      </c>
      <c r="C36" s="72">
        <v>44124.7727</v>
      </c>
      <c r="D36" s="72">
        <v>7085.4754</v>
      </c>
      <c r="E36" s="72">
        <v>37757.6</v>
      </c>
      <c r="F36" s="72">
        <v>6354.6254</v>
      </c>
      <c r="G36" s="72">
        <v>10464.7727</v>
      </c>
      <c r="H36" s="72">
        <v>730.85</v>
      </c>
      <c r="I36" s="72">
        <v>16500</v>
      </c>
      <c r="J36" s="72">
        <v>3533.43</v>
      </c>
      <c r="K36" s="72">
        <v>0</v>
      </c>
      <c r="L36" s="72">
        <v>0</v>
      </c>
      <c r="M36" s="72">
        <v>7160</v>
      </c>
      <c r="N36" s="72">
        <v>1121.1954</v>
      </c>
      <c r="O36" s="72">
        <v>2500</v>
      </c>
      <c r="P36" s="72">
        <v>495.0906</v>
      </c>
      <c r="Q36" s="72">
        <v>1200</v>
      </c>
      <c r="R36" s="72">
        <v>240</v>
      </c>
      <c r="S36" s="72">
        <v>350</v>
      </c>
      <c r="T36" s="72">
        <v>62.305</v>
      </c>
      <c r="U36" s="72">
        <v>0</v>
      </c>
      <c r="V36" s="72">
        <v>0</v>
      </c>
      <c r="W36" s="72">
        <v>630</v>
      </c>
      <c r="X36" s="72">
        <v>28.8</v>
      </c>
      <c r="Y36" s="72">
        <v>0</v>
      </c>
      <c r="Z36" s="72">
        <v>0</v>
      </c>
      <c r="AA36" s="72">
        <v>400</v>
      </c>
      <c r="AB36" s="72">
        <v>0</v>
      </c>
      <c r="AC36" s="72">
        <v>1750</v>
      </c>
      <c r="AD36" s="72">
        <v>199.9998</v>
      </c>
      <c r="AE36" s="72">
        <v>0</v>
      </c>
      <c r="AF36" s="72">
        <v>0</v>
      </c>
      <c r="AG36" s="72">
        <v>0</v>
      </c>
      <c r="AH36" s="72">
        <v>0</v>
      </c>
      <c r="AI36" s="72">
        <v>0</v>
      </c>
      <c r="AJ36" s="72">
        <v>0</v>
      </c>
      <c r="AK36" s="72">
        <v>7300</v>
      </c>
      <c r="AL36" s="72">
        <v>1200</v>
      </c>
      <c r="AM36" s="72">
        <v>7300</v>
      </c>
      <c r="AN36" s="72">
        <v>1200</v>
      </c>
      <c r="AO36" s="72">
        <v>2700</v>
      </c>
      <c r="AP36" s="72">
        <v>500</v>
      </c>
      <c r="AQ36" s="72">
        <v>0</v>
      </c>
      <c r="AR36" s="72">
        <v>0</v>
      </c>
      <c r="AS36" s="72">
        <v>4097.6</v>
      </c>
      <c r="AT36" s="72">
        <v>0</v>
      </c>
      <c r="AU36" s="72">
        <v>0</v>
      </c>
      <c r="AV36" s="72">
        <v>0</v>
      </c>
      <c r="AW36" s="72">
        <v>4097.6</v>
      </c>
      <c r="AX36" s="72">
        <v>0</v>
      </c>
      <c r="AY36" s="72">
        <v>0</v>
      </c>
      <c r="AZ36" s="72">
        <v>0</v>
      </c>
      <c r="BA36" s="72">
        <v>4097.6</v>
      </c>
      <c r="BB36" s="72">
        <v>0</v>
      </c>
      <c r="BC36" s="72">
        <v>13000</v>
      </c>
      <c r="BD36" s="72">
        <v>0</v>
      </c>
      <c r="BE36" s="72">
        <v>5464.7727</v>
      </c>
      <c r="BF36" s="72">
        <v>730.85</v>
      </c>
      <c r="BG36" s="72">
        <v>0</v>
      </c>
      <c r="BH36" s="72">
        <v>0</v>
      </c>
      <c r="BI36" s="72">
        <v>0</v>
      </c>
      <c r="BJ36" s="72">
        <v>0</v>
      </c>
      <c r="BK36" s="72">
        <v>-8000</v>
      </c>
      <c r="BL36" s="72">
        <v>0</v>
      </c>
      <c r="BM36" s="72">
        <v>0</v>
      </c>
      <c r="BN36" s="72">
        <v>0</v>
      </c>
    </row>
    <row r="37" spans="1:66" ht="16.5" customHeight="1">
      <c r="A37" s="71">
        <v>26</v>
      </c>
      <c r="B37" s="57" t="s">
        <v>114</v>
      </c>
      <c r="C37" s="72">
        <v>90066.9001</v>
      </c>
      <c r="D37" s="72">
        <v>9230.2986</v>
      </c>
      <c r="E37" s="72">
        <v>81761.048</v>
      </c>
      <c r="F37" s="72">
        <v>8880.2986</v>
      </c>
      <c r="G37" s="72">
        <v>18727.8001</v>
      </c>
      <c r="H37" s="72">
        <v>350</v>
      </c>
      <c r="I37" s="72">
        <v>26237.9</v>
      </c>
      <c r="J37" s="72">
        <v>4012.778</v>
      </c>
      <c r="K37" s="72">
        <v>0</v>
      </c>
      <c r="L37" s="72">
        <v>0</v>
      </c>
      <c r="M37" s="72">
        <v>10079.7</v>
      </c>
      <c r="N37" s="72">
        <v>637.4456</v>
      </c>
      <c r="O37" s="72">
        <v>1800</v>
      </c>
      <c r="P37" s="72">
        <v>252.9478</v>
      </c>
      <c r="Q37" s="72">
        <v>441.6</v>
      </c>
      <c r="R37" s="72">
        <v>73.6</v>
      </c>
      <c r="S37" s="72">
        <v>250</v>
      </c>
      <c r="T37" s="72">
        <v>49.2</v>
      </c>
      <c r="U37" s="72">
        <v>150</v>
      </c>
      <c r="V37" s="72">
        <v>0</v>
      </c>
      <c r="W37" s="72">
        <v>1120</v>
      </c>
      <c r="X37" s="72">
        <v>108.4</v>
      </c>
      <c r="Y37" s="72">
        <v>0</v>
      </c>
      <c r="Z37" s="72">
        <v>0</v>
      </c>
      <c r="AA37" s="72">
        <v>3500</v>
      </c>
      <c r="AB37" s="72">
        <v>0</v>
      </c>
      <c r="AC37" s="72">
        <v>1950</v>
      </c>
      <c r="AD37" s="72">
        <v>153.2978</v>
      </c>
      <c r="AE37" s="72">
        <v>0</v>
      </c>
      <c r="AF37" s="72">
        <v>0</v>
      </c>
      <c r="AG37" s="72">
        <v>2567.1</v>
      </c>
      <c r="AH37" s="72">
        <v>0</v>
      </c>
      <c r="AI37" s="72">
        <v>2567.1</v>
      </c>
      <c r="AJ37" s="72">
        <v>0</v>
      </c>
      <c r="AK37" s="72">
        <v>29634.4</v>
      </c>
      <c r="AL37" s="72">
        <v>3595.075</v>
      </c>
      <c r="AM37" s="72">
        <v>29634.4</v>
      </c>
      <c r="AN37" s="72">
        <v>3595.075</v>
      </c>
      <c r="AO37" s="72">
        <v>2800</v>
      </c>
      <c r="AP37" s="72">
        <v>635</v>
      </c>
      <c r="AQ37" s="72">
        <v>20</v>
      </c>
      <c r="AR37" s="72">
        <v>0</v>
      </c>
      <c r="AS37" s="72">
        <v>10441.948</v>
      </c>
      <c r="AT37" s="72">
        <v>0</v>
      </c>
      <c r="AU37" s="72">
        <v>0</v>
      </c>
      <c r="AV37" s="72">
        <v>0</v>
      </c>
      <c r="AW37" s="72">
        <v>10421.948</v>
      </c>
      <c r="AX37" s="72">
        <v>0</v>
      </c>
      <c r="AY37" s="72">
        <v>0</v>
      </c>
      <c r="AZ37" s="72">
        <v>0</v>
      </c>
      <c r="BA37" s="72">
        <v>10421.948</v>
      </c>
      <c r="BB37" s="72">
        <v>0</v>
      </c>
      <c r="BC37" s="72">
        <v>14037.8001</v>
      </c>
      <c r="BD37" s="72">
        <v>0</v>
      </c>
      <c r="BE37" s="72">
        <v>4690</v>
      </c>
      <c r="BF37" s="72">
        <v>350</v>
      </c>
      <c r="BG37" s="72">
        <v>0</v>
      </c>
      <c r="BH37" s="72">
        <v>0</v>
      </c>
      <c r="BI37" s="72">
        <v>0</v>
      </c>
      <c r="BJ37" s="72">
        <v>0</v>
      </c>
      <c r="BK37" s="72">
        <v>0</v>
      </c>
      <c r="BL37" s="72">
        <v>0</v>
      </c>
      <c r="BM37" s="72">
        <v>0</v>
      </c>
      <c r="BN37" s="72">
        <v>0</v>
      </c>
    </row>
    <row r="38" spans="1:66" ht="16.5" customHeight="1">
      <c r="A38" s="71">
        <v>27</v>
      </c>
      <c r="B38" s="56" t="s">
        <v>115</v>
      </c>
      <c r="C38" s="72">
        <v>111100.7928</v>
      </c>
      <c r="D38" s="72">
        <v>9044.2442</v>
      </c>
      <c r="E38" s="72">
        <v>67735.0009</v>
      </c>
      <c r="F38" s="72">
        <v>8144.2442</v>
      </c>
      <c r="G38" s="72">
        <v>46265.7919</v>
      </c>
      <c r="H38" s="72">
        <v>900</v>
      </c>
      <c r="I38" s="72">
        <v>25800</v>
      </c>
      <c r="J38" s="72">
        <v>5475.807</v>
      </c>
      <c r="K38" s="72">
        <v>0</v>
      </c>
      <c r="L38" s="72">
        <v>0</v>
      </c>
      <c r="M38" s="72">
        <v>14915.0009</v>
      </c>
      <c r="N38" s="72">
        <v>1262.1332</v>
      </c>
      <c r="O38" s="72">
        <v>1650</v>
      </c>
      <c r="P38" s="72">
        <v>248.0939</v>
      </c>
      <c r="Q38" s="72">
        <v>2500</v>
      </c>
      <c r="R38" s="72">
        <v>352.5</v>
      </c>
      <c r="S38" s="72">
        <v>200</v>
      </c>
      <c r="T38" s="72">
        <v>25.4541</v>
      </c>
      <c r="U38" s="72">
        <v>100</v>
      </c>
      <c r="V38" s="72">
        <v>0</v>
      </c>
      <c r="W38" s="72">
        <v>1910.0009</v>
      </c>
      <c r="X38" s="72">
        <v>93.2</v>
      </c>
      <c r="Y38" s="72">
        <v>1150</v>
      </c>
      <c r="Z38" s="72">
        <v>66</v>
      </c>
      <c r="AA38" s="72">
        <v>1400</v>
      </c>
      <c r="AB38" s="72">
        <v>60</v>
      </c>
      <c r="AC38" s="72">
        <v>6000</v>
      </c>
      <c r="AD38" s="72">
        <v>409.9992</v>
      </c>
      <c r="AE38" s="72">
        <v>0</v>
      </c>
      <c r="AF38" s="72">
        <v>0</v>
      </c>
      <c r="AG38" s="72">
        <v>17320</v>
      </c>
      <c r="AH38" s="72">
        <v>0</v>
      </c>
      <c r="AI38" s="72">
        <v>17320</v>
      </c>
      <c r="AJ38" s="72">
        <v>0</v>
      </c>
      <c r="AK38" s="72">
        <v>300</v>
      </c>
      <c r="AL38" s="72">
        <v>0</v>
      </c>
      <c r="AM38" s="72">
        <v>300</v>
      </c>
      <c r="AN38" s="72">
        <v>0</v>
      </c>
      <c r="AO38" s="72">
        <v>6000</v>
      </c>
      <c r="AP38" s="72">
        <v>1321</v>
      </c>
      <c r="AQ38" s="72">
        <v>500</v>
      </c>
      <c r="AR38" s="72">
        <v>85.304</v>
      </c>
      <c r="AS38" s="72">
        <v>3400</v>
      </c>
      <c r="AT38" s="72">
        <v>85.304</v>
      </c>
      <c r="AU38" s="72">
        <v>0</v>
      </c>
      <c r="AV38" s="72">
        <v>0</v>
      </c>
      <c r="AW38" s="72">
        <v>2900</v>
      </c>
      <c r="AX38" s="72">
        <v>0</v>
      </c>
      <c r="AY38" s="72">
        <v>0</v>
      </c>
      <c r="AZ38" s="72">
        <v>0</v>
      </c>
      <c r="BA38" s="72">
        <v>2900</v>
      </c>
      <c r="BB38" s="72">
        <v>0</v>
      </c>
      <c r="BC38" s="72">
        <v>49828.4</v>
      </c>
      <c r="BD38" s="72">
        <v>0</v>
      </c>
      <c r="BE38" s="72">
        <v>5299.9919</v>
      </c>
      <c r="BF38" s="72">
        <v>900</v>
      </c>
      <c r="BG38" s="72">
        <v>0</v>
      </c>
      <c r="BH38" s="72">
        <v>0</v>
      </c>
      <c r="BI38" s="72">
        <v>-5000</v>
      </c>
      <c r="BJ38" s="72">
        <v>0</v>
      </c>
      <c r="BK38" s="72">
        <v>-3862.6</v>
      </c>
      <c r="BL38" s="72">
        <v>0</v>
      </c>
      <c r="BM38" s="72">
        <v>0</v>
      </c>
      <c r="BN38" s="72">
        <v>0</v>
      </c>
    </row>
    <row r="39" spans="1:66" ht="16.5" customHeight="1">
      <c r="A39" s="71">
        <v>28</v>
      </c>
      <c r="B39" s="56" t="s">
        <v>116</v>
      </c>
      <c r="C39" s="72">
        <v>176687.729</v>
      </c>
      <c r="D39" s="72">
        <v>33958.3845</v>
      </c>
      <c r="E39" s="72">
        <v>166655.2562</v>
      </c>
      <c r="F39" s="72">
        <v>33698.3845</v>
      </c>
      <c r="G39" s="72">
        <v>19032.4728</v>
      </c>
      <c r="H39" s="72">
        <v>260</v>
      </c>
      <c r="I39" s="72">
        <v>39075.4</v>
      </c>
      <c r="J39" s="72">
        <v>8890.391</v>
      </c>
      <c r="K39" s="72">
        <v>0</v>
      </c>
      <c r="L39" s="72">
        <v>0</v>
      </c>
      <c r="M39" s="72">
        <v>11239.8562</v>
      </c>
      <c r="N39" s="72">
        <v>1742.9935</v>
      </c>
      <c r="O39" s="72">
        <v>4600.1562</v>
      </c>
      <c r="P39" s="72">
        <v>1024.0527</v>
      </c>
      <c r="Q39" s="72">
        <v>150</v>
      </c>
      <c r="R39" s="72">
        <v>0</v>
      </c>
      <c r="S39" s="72">
        <v>648.2</v>
      </c>
      <c r="T39" s="72">
        <v>110.6465</v>
      </c>
      <c r="U39" s="72">
        <v>100</v>
      </c>
      <c r="V39" s="72">
        <v>37</v>
      </c>
      <c r="W39" s="72">
        <v>2049.8</v>
      </c>
      <c r="X39" s="72">
        <v>123.6</v>
      </c>
      <c r="Y39" s="72">
        <v>1150</v>
      </c>
      <c r="Z39" s="72">
        <v>82.8</v>
      </c>
      <c r="AA39" s="72">
        <v>746.7</v>
      </c>
      <c r="AB39" s="72">
        <v>28.1</v>
      </c>
      <c r="AC39" s="72">
        <v>2350</v>
      </c>
      <c r="AD39" s="72">
        <v>359.5943</v>
      </c>
      <c r="AE39" s="72">
        <v>0</v>
      </c>
      <c r="AF39" s="72">
        <v>0</v>
      </c>
      <c r="AG39" s="72">
        <v>2100.4</v>
      </c>
      <c r="AH39" s="72">
        <v>525.1</v>
      </c>
      <c r="AI39" s="72">
        <v>2100.4</v>
      </c>
      <c r="AJ39" s="72">
        <v>525.1</v>
      </c>
      <c r="AK39" s="72">
        <v>103299.6</v>
      </c>
      <c r="AL39" s="72">
        <v>22284.9</v>
      </c>
      <c r="AM39" s="72">
        <v>99299.6</v>
      </c>
      <c r="AN39" s="72">
        <v>22284.9</v>
      </c>
      <c r="AO39" s="72">
        <v>1600</v>
      </c>
      <c r="AP39" s="72">
        <v>255</v>
      </c>
      <c r="AQ39" s="72">
        <v>340</v>
      </c>
      <c r="AR39" s="72">
        <v>0</v>
      </c>
      <c r="AS39" s="72">
        <v>9340</v>
      </c>
      <c r="AT39" s="72">
        <v>0</v>
      </c>
      <c r="AU39" s="72">
        <v>0</v>
      </c>
      <c r="AV39" s="72">
        <v>0</v>
      </c>
      <c r="AW39" s="72">
        <v>9000</v>
      </c>
      <c r="AX39" s="72">
        <v>0</v>
      </c>
      <c r="AY39" s="72">
        <v>0</v>
      </c>
      <c r="AZ39" s="72">
        <v>0</v>
      </c>
      <c r="BA39" s="72">
        <v>9000</v>
      </c>
      <c r="BB39" s="72">
        <v>0</v>
      </c>
      <c r="BC39" s="72">
        <v>17052.4728</v>
      </c>
      <c r="BD39" s="72">
        <v>0</v>
      </c>
      <c r="BE39" s="72">
        <v>4300</v>
      </c>
      <c r="BF39" s="72">
        <v>260</v>
      </c>
      <c r="BG39" s="72">
        <v>0</v>
      </c>
      <c r="BH39" s="72">
        <v>0</v>
      </c>
      <c r="BI39" s="72">
        <v>0</v>
      </c>
      <c r="BJ39" s="72">
        <v>0</v>
      </c>
      <c r="BK39" s="72">
        <v>-2320</v>
      </c>
      <c r="BL39" s="72">
        <v>0</v>
      </c>
      <c r="BM39" s="72">
        <v>0</v>
      </c>
      <c r="BN39" s="72">
        <v>0</v>
      </c>
    </row>
    <row r="40" spans="1:66" ht="16.5" customHeight="1">
      <c r="A40" s="71">
        <v>29</v>
      </c>
      <c r="B40" s="56" t="s">
        <v>117</v>
      </c>
      <c r="C40" s="72">
        <v>20436.5705</v>
      </c>
      <c r="D40" s="72">
        <v>2631.2811</v>
      </c>
      <c r="E40" s="72">
        <v>16465.676</v>
      </c>
      <c r="F40" s="72">
        <v>2631.2811</v>
      </c>
      <c r="G40" s="72">
        <v>4970.8945</v>
      </c>
      <c r="H40" s="72">
        <v>0</v>
      </c>
      <c r="I40" s="72">
        <v>12500</v>
      </c>
      <c r="J40" s="72">
        <v>2279.289</v>
      </c>
      <c r="K40" s="72">
        <v>0</v>
      </c>
      <c r="L40" s="72">
        <v>0</v>
      </c>
      <c r="M40" s="72">
        <v>2239.5</v>
      </c>
      <c r="N40" s="72">
        <v>351.9921</v>
      </c>
      <c r="O40" s="72">
        <v>220</v>
      </c>
      <c r="P40" s="72">
        <v>96.3921</v>
      </c>
      <c r="Q40" s="72">
        <v>650</v>
      </c>
      <c r="R40" s="72">
        <v>50</v>
      </c>
      <c r="S40" s="72">
        <v>144</v>
      </c>
      <c r="T40" s="72">
        <v>24</v>
      </c>
      <c r="U40" s="72">
        <v>0</v>
      </c>
      <c r="V40" s="72">
        <v>0</v>
      </c>
      <c r="W40" s="72">
        <v>390.5</v>
      </c>
      <c r="X40" s="72">
        <v>21.6</v>
      </c>
      <c r="Y40" s="72">
        <v>200</v>
      </c>
      <c r="Z40" s="72">
        <v>0</v>
      </c>
      <c r="AA40" s="72">
        <v>100</v>
      </c>
      <c r="AB40" s="72">
        <v>0</v>
      </c>
      <c r="AC40" s="72">
        <v>710</v>
      </c>
      <c r="AD40" s="72">
        <v>160</v>
      </c>
      <c r="AE40" s="72">
        <v>0</v>
      </c>
      <c r="AF40" s="72">
        <v>0</v>
      </c>
      <c r="AG40" s="72">
        <v>0</v>
      </c>
      <c r="AH40" s="72">
        <v>0</v>
      </c>
      <c r="AI40" s="72">
        <v>0</v>
      </c>
      <c r="AJ40" s="72">
        <v>0</v>
      </c>
      <c r="AK40" s="72">
        <v>0</v>
      </c>
      <c r="AL40" s="72">
        <v>0</v>
      </c>
      <c r="AM40" s="72">
        <v>0</v>
      </c>
      <c r="AN40" s="72">
        <v>0</v>
      </c>
      <c r="AO40" s="72">
        <v>600</v>
      </c>
      <c r="AP40" s="72">
        <v>0</v>
      </c>
      <c r="AQ40" s="72">
        <v>126.176</v>
      </c>
      <c r="AR40" s="72">
        <v>0</v>
      </c>
      <c r="AS40" s="72">
        <v>1126.176</v>
      </c>
      <c r="AT40" s="72">
        <v>0</v>
      </c>
      <c r="AU40" s="72">
        <v>0</v>
      </c>
      <c r="AV40" s="72">
        <v>0</v>
      </c>
      <c r="AW40" s="72">
        <v>1000</v>
      </c>
      <c r="AX40" s="72">
        <v>0</v>
      </c>
      <c r="AY40" s="72">
        <v>0</v>
      </c>
      <c r="AZ40" s="72">
        <v>0</v>
      </c>
      <c r="BA40" s="72">
        <v>1000</v>
      </c>
      <c r="BB40" s="72">
        <v>0</v>
      </c>
      <c r="BC40" s="72">
        <v>4970.8945</v>
      </c>
      <c r="BD40" s="72">
        <v>0</v>
      </c>
      <c r="BE40" s="72">
        <v>0</v>
      </c>
      <c r="BF40" s="72">
        <v>0</v>
      </c>
      <c r="BG40" s="72">
        <v>0</v>
      </c>
      <c r="BH40" s="72">
        <v>0</v>
      </c>
      <c r="BI40" s="72">
        <v>0</v>
      </c>
      <c r="BJ40" s="72">
        <v>0</v>
      </c>
      <c r="BK40" s="72">
        <v>0</v>
      </c>
      <c r="BL40" s="72">
        <v>0</v>
      </c>
      <c r="BM40" s="72">
        <v>0</v>
      </c>
      <c r="BN40" s="72">
        <v>0</v>
      </c>
    </row>
    <row r="41" spans="1:66" ht="16.5" customHeight="1">
      <c r="A41" s="71">
        <v>30</v>
      </c>
      <c r="B41" s="56" t="s">
        <v>118</v>
      </c>
      <c r="C41" s="72">
        <v>93348.6778</v>
      </c>
      <c r="D41" s="72">
        <v>6004.55</v>
      </c>
      <c r="E41" s="72">
        <v>69032</v>
      </c>
      <c r="F41" s="72">
        <v>10538.828</v>
      </c>
      <c r="G41" s="72">
        <v>27816.6778</v>
      </c>
      <c r="H41" s="72">
        <v>-4534.278</v>
      </c>
      <c r="I41" s="72">
        <v>30889.4</v>
      </c>
      <c r="J41" s="72">
        <v>7471.474</v>
      </c>
      <c r="K41" s="72">
        <v>0</v>
      </c>
      <c r="L41" s="72">
        <v>0</v>
      </c>
      <c r="M41" s="72">
        <v>14052.6</v>
      </c>
      <c r="N41" s="72">
        <v>2585.354</v>
      </c>
      <c r="O41" s="72">
        <v>5500</v>
      </c>
      <c r="P41" s="72">
        <v>2121.164</v>
      </c>
      <c r="Q41" s="72">
        <v>2500</v>
      </c>
      <c r="R41" s="72">
        <v>366.8</v>
      </c>
      <c r="S41" s="72">
        <v>208.8</v>
      </c>
      <c r="T41" s="72">
        <v>40.8</v>
      </c>
      <c r="U41" s="72">
        <v>150</v>
      </c>
      <c r="V41" s="72">
        <v>30</v>
      </c>
      <c r="W41" s="72">
        <v>2846.8</v>
      </c>
      <c r="X41" s="72">
        <v>26.59</v>
      </c>
      <c r="Y41" s="72">
        <v>2176</v>
      </c>
      <c r="Z41" s="72">
        <v>1.39</v>
      </c>
      <c r="AA41" s="72">
        <v>900</v>
      </c>
      <c r="AB41" s="72">
        <v>0</v>
      </c>
      <c r="AC41" s="72">
        <v>1550</v>
      </c>
      <c r="AD41" s="72">
        <v>0</v>
      </c>
      <c r="AE41" s="72">
        <v>0</v>
      </c>
      <c r="AF41" s="72">
        <v>0</v>
      </c>
      <c r="AG41" s="72">
        <v>0</v>
      </c>
      <c r="AH41" s="72">
        <v>0</v>
      </c>
      <c r="AI41" s="72">
        <v>0</v>
      </c>
      <c r="AJ41" s="72">
        <v>0</v>
      </c>
      <c r="AK41" s="72">
        <v>17000</v>
      </c>
      <c r="AL41" s="72">
        <v>0</v>
      </c>
      <c r="AM41" s="72">
        <v>17000</v>
      </c>
      <c r="AN41" s="72">
        <v>0</v>
      </c>
      <c r="AO41" s="72">
        <v>3500</v>
      </c>
      <c r="AP41" s="72">
        <v>480</v>
      </c>
      <c r="AQ41" s="72">
        <v>90</v>
      </c>
      <c r="AR41" s="72">
        <v>2</v>
      </c>
      <c r="AS41" s="72">
        <v>3590</v>
      </c>
      <c r="AT41" s="72">
        <v>2</v>
      </c>
      <c r="AU41" s="72">
        <v>0</v>
      </c>
      <c r="AV41" s="72">
        <v>0</v>
      </c>
      <c r="AW41" s="72">
        <v>3500</v>
      </c>
      <c r="AX41" s="72">
        <v>0</v>
      </c>
      <c r="AY41" s="72">
        <v>0</v>
      </c>
      <c r="AZ41" s="72">
        <v>0</v>
      </c>
      <c r="BA41" s="72">
        <v>3500</v>
      </c>
      <c r="BB41" s="72">
        <v>0</v>
      </c>
      <c r="BC41" s="72">
        <v>59500</v>
      </c>
      <c r="BD41" s="72">
        <v>0</v>
      </c>
      <c r="BE41" s="72">
        <v>2500</v>
      </c>
      <c r="BF41" s="72">
        <v>0</v>
      </c>
      <c r="BG41" s="72">
        <v>0</v>
      </c>
      <c r="BH41" s="72">
        <v>0</v>
      </c>
      <c r="BI41" s="72">
        <v>0</v>
      </c>
      <c r="BJ41" s="72">
        <v>0</v>
      </c>
      <c r="BK41" s="72">
        <v>-34183.3222</v>
      </c>
      <c r="BL41" s="72">
        <v>-4534.278</v>
      </c>
      <c r="BM41" s="72">
        <v>0</v>
      </c>
      <c r="BN41" s="72">
        <v>0</v>
      </c>
    </row>
    <row r="42" spans="1:66" ht="16.5" customHeight="1">
      <c r="A42" s="71">
        <v>31</v>
      </c>
      <c r="B42" s="56" t="s">
        <v>119</v>
      </c>
      <c r="C42" s="72">
        <v>723397.5392</v>
      </c>
      <c r="D42" s="72">
        <v>156337.0233</v>
      </c>
      <c r="E42" s="72">
        <v>723396.2948</v>
      </c>
      <c r="F42" s="72">
        <v>156400.7303</v>
      </c>
      <c r="G42" s="72">
        <v>70664.6444</v>
      </c>
      <c r="H42" s="72">
        <v>2956.293</v>
      </c>
      <c r="I42" s="72">
        <v>206205.5</v>
      </c>
      <c r="J42" s="72">
        <v>50837.306</v>
      </c>
      <c r="K42" s="72">
        <v>0</v>
      </c>
      <c r="L42" s="72">
        <v>0</v>
      </c>
      <c r="M42" s="72">
        <v>84734.8948</v>
      </c>
      <c r="N42" s="72">
        <v>23901.7243</v>
      </c>
      <c r="O42" s="72">
        <v>27935</v>
      </c>
      <c r="P42" s="72">
        <v>11627.8447</v>
      </c>
      <c r="Q42" s="72">
        <v>3745.925</v>
      </c>
      <c r="R42" s="72">
        <v>745.5741</v>
      </c>
      <c r="S42" s="72">
        <v>4430.9</v>
      </c>
      <c r="T42" s="72">
        <v>1044.7032</v>
      </c>
      <c r="U42" s="72">
        <v>6178.4</v>
      </c>
      <c r="V42" s="72">
        <v>574.4</v>
      </c>
      <c r="W42" s="72">
        <v>9728.5</v>
      </c>
      <c r="X42" s="72">
        <v>1557.4</v>
      </c>
      <c r="Y42" s="72">
        <v>4718.5</v>
      </c>
      <c r="Z42" s="72">
        <v>1353</v>
      </c>
      <c r="AA42" s="72">
        <v>4000</v>
      </c>
      <c r="AB42" s="72">
        <v>518.344</v>
      </c>
      <c r="AC42" s="72">
        <v>24842.6</v>
      </c>
      <c r="AD42" s="72">
        <v>7146.1713</v>
      </c>
      <c r="AE42" s="72">
        <v>0</v>
      </c>
      <c r="AF42" s="72">
        <v>0</v>
      </c>
      <c r="AG42" s="72">
        <v>0</v>
      </c>
      <c r="AH42" s="72">
        <v>0</v>
      </c>
      <c r="AI42" s="72">
        <v>0</v>
      </c>
      <c r="AJ42" s="72">
        <v>0</v>
      </c>
      <c r="AK42" s="72">
        <v>339495</v>
      </c>
      <c r="AL42" s="72">
        <v>77115.8</v>
      </c>
      <c r="AM42" s="72">
        <v>318951.9</v>
      </c>
      <c r="AN42" s="72">
        <v>75875.8</v>
      </c>
      <c r="AO42" s="72">
        <v>9000</v>
      </c>
      <c r="AP42" s="72">
        <v>1371.4</v>
      </c>
      <c r="AQ42" s="72">
        <v>13297.5</v>
      </c>
      <c r="AR42" s="72">
        <v>154.5</v>
      </c>
      <c r="AS42" s="72">
        <v>83960.9</v>
      </c>
      <c r="AT42" s="72">
        <v>3174.5</v>
      </c>
      <c r="AU42" s="72">
        <v>0</v>
      </c>
      <c r="AV42" s="72">
        <v>0</v>
      </c>
      <c r="AW42" s="72">
        <v>82810.9</v>
      </c>
      <c r="AX42" s="72">
        <v>3020</v>
      </c>
      <c r="AY42" s="72">
        <v>0</v>
      </c>
      <c r="AZ42" s="72">
        <v>0</v>
      </c>
      <c r="BA42" s="72">
        <v>70663.4</v>
      </c>
      <c r="BB42" s="72">
        <v>3020</v>
      </c>
      <c r="BC42" s="72">
        <v>135364.6444</v>
      </c>
      <c r="BD42" s="72">
        <v>10160.582</v>
      </c>
      <c r="BE42" s="72">
        <v>17300</v>
      </c>
      <c r="BF42" s="72">
        <v>2340</v>
      </c>
      <c r="BG42" s="72">
        <v>0</v>
      </c>
      <c r="BH42" s="72">
        <v>0</v>
      </c>
      <c r="BI42" s="72">
        <v>-16000</v>
      </c>
      <c r="BJ42" s="72">
        <v>0</v>
      </c>
      <c r="BK42" s="72">
        <v>-66000</v>
      </c>
      <c r="BL42" s="72">
        <v>-9544.289</v>
      </c>
      <c r="BM42" s="72">
        <v>0</v>
      </c>
      <c r="BN42" s="72">
        <v>0</v>
      </c>
    </row>
    <row r="43" spans="1:66" ht="16.5" customHeight="1">
      <c r="A43" s="71">
        <v>32</v>
      </c>
      <c r="B43" s="56" t="s">
        <v>120</v>
      </c>
      <c r="C43" s="72">
        <v>196025.3</v>
      </c>
      <c r="D43" s="72">
        <v>10811.621</v>
      </c>
      <c r="E43" s="72">
        <v>134308.7</v>
      </c>
      <c r="F43" s="72">
        <v>10811.621</v>
      </c>
      <c r="G43" s="72">
        <v>68216.6</v>
      </c>
      <c r="H43" s="72">
        <v>0</v>
      </c>
      <c r="I43" s="72">
        <v>54200</v>
      </c>
      <c r="J43" s="72">
        <v>7445.495</v>
      </c>
      <c r="K43" s="72">
        <v>0</v>
      </c>
      <c r="L43" s="72">
        <v>0</v>
      </c>
      <c r="M43" s="72">
        <v>57708.7</v>
      </c>
      <c r="N43" s="72">
        <v>1168.142</v>
      </c>
      <c r="O43" s="72">
        <v>3200</v>
      </c>
      <c r="P43" s="72">
        <v>659.562</v>
      </c>
      <c r="Q43" s="72">
        <v>1500</v>
      </c>
      <c r="R43" s="72">
        <v>0</v>
      </c>
      <c r="S43" s="72">
        <v>0</v>
      </c>
      <c r="T43" s="72">
        <v>0</v>
      </c>
      <c r="U43" s="72">
        <v>340</v>
      </c>
      <c r="V43" s="72">
        <v>0</v>
      </c>
      <c r="W43" s="72">
        <v>9135.6</v>
      </c>
      <c r="X43" s="72">
        <v>190</v>
      </c>
      <c r="Y43" s="72">
        <v>6100</v>
      </c>
      <c r="Z43" s="72">
        <v>50</v>
      </c>
      <c r="AA43" s="72">
        <v>13546.7</v>
      </c>
      <c r="AB43" s="72">
        <v>0</v>
      </c>
      <c r="AC43" s="72">
        <v>18460</v>
      </c>
      <c r="AD43" s="72">
        <v>102.58</v>
      </c>
      <c r="AE43" s="72">
        <v>0</v>
      </c>
      <c r="AF43" s="72">
        <v>0</v>
      </c>
      <c r="AG43" s="72">
        <v>0</v>
      </c>
      <c r="AH43" s="72">
        <v>0</v>
      </c>
      <c r="AI43" s="72">
        <v>0</v>
      </c>
      <c r="AJ43" s="72">
        <v>0</v>
      </c>
      <c r="AK43" s="72">
        <v>7000</v>
      </c>
      <c r="AL43" s="72">
        <v>1920.984</v>
      </c>
      <c r="AM43" s="72">
        <v>0</v>
      </c>
      <c r="AN43" s="72">
        <v>0</v>
      </c>
      <c r="AO43" s="72">
        <v>7500</v>
      </c>
      <c r="AP43" s="72">
        <v>140</v>
      </c>
      <c r="AQ43" s="72">
        <v>1400</v>
      </c>
      <c r="AR43" s="72">
        <v>137</v>
      </c>
      <c r="AS43" s="72">
        <v>7900</v>
      </c>
      <c r="AT43" s="72">
        <v>137</v>
      </c>
      <c r="AU43" s="72">
        <v>0</v>
      </c>
      <c r="AV43" s="72">
        <v>0</v>
      </c>
      <c r="AW43" s="72">
        <v>6500</v>
      </c>
      <c r="AX43" s="72">
        <v>0</v>
      </c>
      <c r="AY43" s="72">
        <v>0</v>
      </c>
      <c r="AZ43" s="72">
        <v>0</v>
      </c>
      <c r="BA43" s="72">
        <v>6500</v>
      </c>
      <c r="BB43" s="72">
        <v>0</v>
      </c>
      <c r="BC43" s="72">
        <v>57316.6</v>
      </c>
      <c r="BD43" s="72">
        <v>0</v>
      </c>
      <c r="BE43" s="72">
        <v>10900</v>
      </c>
      <c r="BF43" s="72">
        <v>0</v>
      </c>
      <c r="BG43" s="72">
        <v>0</v>
      </c>
      <c r="BH43" s="72">
        <v>0</v>
      </c>
      <c r="BI43" s="72">
        <v>0</v>
      </c>
      <c r="BJ43" s="72">
        <v>0</v>
      </c>
      <c r="BK43" s="72">
        <v>0</v>
      </c>
      <c r="BL43" s="72">
        <v>0</v>
      </c>
      <c r="BM43" s="72">
        <v>0</v>
      </c>
      <c r="BN43" s="72">
        <v>0</v>
      </c>
    </row>
    <row r="44" spans="1:66" ht="16.5" customHeight="1">
      <c r="A44" s="71">
        <v>33</v>
      </c>
      <c r="B44" s="56" t="s">
        <v>121</v>
      </c>
      <c r="C44" s="72">
        <v>317540.424</v>
      </c>
      <c r="D44" s="72">
        <v>58238.6139</v>
      </c>
      <c r="E44" s="72">
        <v>293139.948</v>
      </c>
      <c r="F44" s="72">
        <v>55625.3299</v>
      </c>
      <c r="G44" s="72">
        <v>50400.476</v>
      </c>
      <c r="H44" s="72">
        <v>2613.284</v>
      </c>
      <c r="I44" s="72">
        <v>102750</v>
      </c>
      <c r="J44" s="72">
        <v>23462.049</v>
      </c>
      <c r="K44" s="72">
        <v>0</v>
      </c>
      <c r="L44" s="72">
        <v>0</v>
      </c>
      <c r="M44" s="72">
        <v>43789.948</v>
      </c>
      <c r="N44" s="72">
        <v>3469.1709</v>
      </c>
      <c r="O44" s="72">
        <v>12000</v>
      </c>
      <c r="P44" s="72">
        <v>2577.9082</v>
      </c>
      <c r="Q44" s="72">
        <v>0</v>
      </c>
      <c r="R44" s="72">
        <v>0</v>
      </c>
      <c r="S44" s="72">
        <v>1150</v>
      </c>
      <c r="T44" s="72">
        <v>189.2627</v>
      </c>
      <c r="U44" s="72">
        <v>1000</v>
      </c>
      <c r="V44" s="72">
        <v>0</v>
      </c>
      <c r="W44" s="72">
        <v>9139.948</v>
      </c>
      <c r="X44" s="72">
        <v>350.8</v>
      </c>
      <c r="Y44" s="72">
        <v>2500</v>
      </c>
      <c r="Z44" s="72">
        <v>0</v>
      </c>
      <c r="AA44" s="72">
        <v>7000</v>
      </c>
      <c r="AB44" s="72">
        <v>14</v>
      </c>
      <c r="AC44" s="72">
        <v>10500</v>
      </c>
      <c r="AD44" s="72">
        <v>141.6</v>
      </c>
      <c r="AE44" s="72">
        <v>0</v>
      </c>
      <c r="AF44" s="72">
        <v>0</v>
      </c>
      <c r="AG44" s="72">
        <v>0</v>
      </c>
      <c r="AH44" s="72">
        <v>0</v>
      </c>
      <c r="AI44" s="72">
        <v>0</v>
      </c>
      <c r="AJ44" s="72">
        <v>0</v>
      </c>
      <c r="AK44" s="72">
        <v>108500</v>
      </c>
      <c r="AL44" s="72">
        <v>21837.325</v>
      </c>
      <c r="AM44" s="72">
        <v>94000</v>
      </c>
      <c r="AN44" s="72">
        <v>13621.95</v>
      </c>
      <c r="AO44" s="72">
        <v>10500</v>
      </c>
      <c r="AP44" s="72">
        <v>6775</v>
      </c>
      <c r="AQ44" s="72">
        <v>1600</v>
      </c>
      <c r="AR44" s="72">
        <v>81.785</v>
      </c>
      <c r="AS44" s="72">
        <v>27600</v>
      </c>
      <c r="AT44" s="72">
        <v>81.785</v>
      </c>
      <c r="AU44" s="72">
        <v>0</v>
      </c>
      <c r="AV44" s="72">
        <v>0</v>
      </c>
      <c r="AW44" s="72">
        <v>26000</v>
      </c>
      <c r="AX44" s="72">
        <v>0</v>
      </c>
      <c r="AY44" s="72">
        <v>0</v>
      </c>
      <c r="AZ44" s="72">
        <v>0</v>
      </c>
      <c r="BA44" s="72">
        <v>26000</v>
      </c>
      <c r="BB44" s="72">
        <v>0</v>
      </c>
      <c r="BC44" s="72">
        <v>39900.476</v>
      </c>
      <c r="BD44" s="72">
        <v>4235.11</v>
      </c>
      <c r="BE44" s="72">
        <v>10500</v>
      </c>
      <c r="BF44" s="72">
        <v>0</v>
      </c>
      <c r="BG44" s="72">
        <v>0</v>
      </c>
      <c r="BH44" s="72">
        <v>0</v>
      </c>
      <c r="BI44" s="72">
        <v>0</v>
      </c>
      <c r="BJ44" s="72">
        <v>0</v>
      </c>
      <c r="BK44" s="72">
        <v>0</v>
      </c>
      <c r="BL44" s="72">
        <v>-1621.826</v>
      </c>
      <c r="BM44" s="72">
        <v>0</v>
      </c>
      <c r="BN44" s="72">
        <v>0</v>
      </c>
    </row>
    <row r="45" spans="1:66" ht="16.5" customHeight="1">
      <c r="A45" s="71">
        <v>34</v>
      </c>
      <c r="B45" s="56" t="s">
        <v>122</v>
      </c>
      <c r="C45" s="72">
        <v>34495.9251</v>
      </c>
      <c r="D45" s="72">
        <v>5436.9075</v>
      </c>
      <c r="E45" s="72">
        <v>29305.7</v>
      </c>
      <c r="F45" s="72">
        <v>5436.9075</v>
      </c>
      <c r="G45" s="72">
        <v>6655.4251</v>
      </c>
      <c r="H45" s="72">
        <v>0</v>
      </c>
      <c r="I45" s="72">
        <v>20045.7</v>
      </c>
      <c r="J45" s="72">
        <v>4384.13</v>
      </c>
      <c r="K45" s="72">
        <v>0</v>
      </c>
      <c r="L45" s="72">
        <v>0</v>
      </c>
      <c r="M45" s="72">
        <v>6394.8</v>
      </c>
      <c r="N45" s="72">
        <v>762.7775</v>
      </c>
      <c r="O45" s="72">
        <v>1000</v>
      </c>
      <c r="P45" s="72">
        <v>424.5725</v>
      </c>
      <c r="Q45" s="72">
        <v>450</v>
      </c>
      <c r="R45" s="72">
        <v>0</v>
      </c>
      <c r="S45" s="72">
        <v>250</v>
      </c>
      <c r="T45" s="72">
        <v>31.005</v>
      </c>
      <c r="U45" s="72">
        <v>150</v>
      </c>
      <c r="V45" s="72">
        <v>0</v>
      </c>
      <c r="W45" s="72">
        <v>2000</v>
      </c>
      <c r="X45" s="72">
        <v>202.2</v>
      </c>
      <c r="Y45" s="72">
        <v>1300</v>
      </c>
      <c r="Z45" s="72">
        <v>160</v>
      </c>
      <c r="AA45" s="72">
        <v>500</v>
      </c>
      <c r="AB45" s="72">
        <v>0</v>
      </c>
      <c r="AC45" s="72">
        <v>1004.8</v>
      </c>
      <c r="AD45" s="72">
        <v>0</v>
      </c>
      <c r="AE45" s="72">
        <v>0</v>
      </c>
      <c r="AF45" s="72">
        <v>0</v>
      </c>
      <c r="AG45" s="72">
        <v>0</v>
      </c>
      <c r="AH45" s="72">
        <v>0</v>
      </c>
      <c r="AI45" s="72">
        <v>0</v>
      </c>
      <c r="AJ45" s="72">
        <v>0</v>
      </c>
      <c r="AK45" s="72">
        <v>0</v>
      </c>
      <c r="AL45" s="72">
        <v>0</v>
      </c>
      <c r="AM45" s="72">
        <v>0</v>
      </c>
      <c r="AN45" s="72">
        <v>0</v>
      </c>
      <c r="AO45" s="72">
        <v>1300</v>
      </c>
      <c r="AP45" s="72">
        <v>290</v>
      </c>
      <c r="AQ45" s="72">
        <v>100</v>
      </c>
      <c r="AR45" s="72">
        <v>0</v>
      </c>
      <c r="AS45" s="72">
        <v>1565.2</v>
      </c>
      <c r="AT45" s="72">
        <v>0</v>
      </c>
      <c r="AU45" s="72">
        <v>0</v>
      </c>
      <c r="AV45" s="72">
        <v>0</v>
      </c>
      <c r="AW45" s="72">
        <v>1465.2</v>
      </c>
      <c r="AX45" s="72">
        <v>0</v>
      </c>
      <c r="AY45" s="72">
        <v>0</v>
      </c>
      <c r="AZ45" s="72">
        <v>0</v>
      </c>
      <c r="BA45" s="72">
        <v>1465.2</v>
      </c>
      <c r="BB45" s="72">
        <v>0</v>
      </c>
      <c r="BC45" s="72">
        <v>6655.4251</v>
      </c>
      <c r="BD45" s="72">
        <v>0</v>
      </c>
      <c r="BE45" s="72">
        <v>0</v>
      </c>
      <c r="BF45" s="72">
        <v>0</v>
      </c>
      <c r="BG45" s="72">
        <v>0</v>
      </c>
      <c r="BH45" s="72">
        <v>0</v>
      </c>
      <c r="BI45" s="72">
        <v>0</v>
      </c>
      <c r="BJ45" s="72">
        <v>0</v>
      </c>
      <c r="BK45" s="72">
        <v>0</v>
      </c>
      <c r="BL45" s="72">
        <v>0</v>
      </c>
      <c r="BM45" s="72">
        <v>0</v>
      </c>
      <c r="BN45" s="72">
        <v>0</v>
      </c>
    </row>
    <row r="46" spans="1:66" ht="16.5" customHeight="1">
      <c r="A46" s="71">
        <v>35</v>
      </c>
      <c r="B46" s="56" t="s">
        <v>123</v>
      </c>
      <c r="C46" s="72">
        <v>24167.4061</v>
      </c>
      <c r="D46" s="72">
        <v>2165.6147</v>
      </c>
      <c r="E46" s="72">
        <v>18920.5</v>
      </c>
      <c r="F46" s="72">
        <v>2165.6147</v>
      </c>
      <c r="G46" s="72">
        <v>6196.9061</v>
      </c>
      <c r="H46" s="72">
        <v>0</v>
      </c>
      <c r="I46" s="72">
        <v>12761.5</v>
      </c>
      <c r="J46" s="72">
        <v>1834.312</v>
      </c>
      <c r="K46" s="72">
        <v>0</v>
      </c>
      <c r="L46" s="72">
        <v>0</v>
      </c>
      <c r="M46" s="72">
        <v>4789</v>
      </c>
      <c r="N46" s="72">
        <v>331.3027</v>
      </c>
      <c r="O46" s="72">
        <v>480</v>
      </c>
      <c r="P46" s="72">
        <v>182.169</v>
      </c>
      <c r="Q46" s="72">
        <v>0</v>
      </c>
      <c r="R46" s="72">
        <v>0</v>
      </c>
      <c r="S46" s="72">
        <v>144</v>
      </c>
      <c r="T46" s="72">
        <v>24</v>
      </c>
      <c r="U46" s="72">
        <v>0</v>
      </c>
      <c r="V46" s="72">
        <v>0</v>
      </c>
      <c r="W46" s="72">
        <v>1725</v>
      </c>
      <c r="X46" s="72">
        <v>99.1337</v>
      </c>
      <c r="Y46" s="72">
        <v>1630</v>
      </c>
      <c r="Z46" s="72">
        <v>66.3337</v>
      </c>
      <c r="AA46" s="72">
        <v>70</v>
      </c>
      <c r="AB46" s="72">
        <v>0</v>
      </c>
      <c r="AC46" s="72">
        <v>2300</v>
      </c>
      <c r="AD46" s="72">
        <v>26</v>
      </c>
      <c r="AE46" s="72">
        <v>0</v>
      </c>
      <c r="AF46" s="72">
        <v>0</v>
      </c>
      <c r="AG46" s="72">
        <v>0</v>
      </c>
      <c r="AH46" s="72">
        <v>0</v>
      </c>
      <c r="AI46" s="72">
        <v>0</v>
      </c>
      <c r="AJ46" s="72">
        <v>0</v>
      </c>
      <c r="AK46" s="72">
        <v>0</v>
      </c>
      <c r="AL46" s="72">
        <v>0</v>
      </c>
      <c r="AM46" s="72">
        <v>0</v>
      </c>
      <c r="AN46" s="72">
        <v>0</v>
      </c>
      <c r="AO46" s="72">
        <v>300</v>
      </c>
      <c r="AP46" s="72">
        <v>0</v>
      </c>
      <c r="AQ46" s="72">
        <v>120</v>
      </c>
      <c r="AR46" s="72">
        <v>0</v>
      </c>
      <c r="AS46" s="72">
        <v>1070</v>
      </c>
      <c r="AT46" s="72">
        <v>0</v>
      </c>
      <c r="AU46" s="72">
        <v>0</v>
      </c>
      <c r="AV46" s="72">
        <v>0</v>
      </c>
      <c r="AW46" s="72">
        <v>950</v>
      </c>
      <c r="AX46" s="72">
        <v>0</v>
      </c>
      <c r="AY46" s="72">
        <v>0</v>
      </c>
      <c r="AZ46" s="72">
        <v>0</v>
      </c>
      <c r="BA46" s="72">
        <v>950</v>
      </c>
      <c r="BB46" s="72">
        <v>0</v>
      </c>
      <c r="BC46" s="72">
        <v>5146.9061</v>
      </c>
      <c r="BD46" s="72">
        <v>0</v>
      </c>
      <c r="BE46" s="72">
        <v>1050</v>
      </c>
      <c r="BF46" s="72">
        <v>0</v>
      </c>
      <c r="BG46" s="72">
        <v>0</v>
      </c>
      <c r="BH46" s="72">
        <v>0</v>
      </c>
      <c r="BI46" s="72">
        <v>0</v>
      </c>
      <c r="BJ46" s="72">
        <v>0</v>
      </c>
      <c r="BK46" s="72">
        <v>0</v>
      </c>
      <c r="BL46" s="72">
        <v>0</v>
      </c>
      <c r="BM46" s="72">
        <v>0</v>
      </c>
      <c r="BN46" s="72">
        <v>0</v>
      </c>
    </row>
    <row r="47" spans="1:66" ht="16.5" customHeight="1">
      <c r="A47" s="71">
        <v>36</v>
      </c>
      <c r="B47" s="56" t="s">
        <v>124</v>
      </c>
      <c r="C47" s="72">
        <v>314571.402</v>
      </c>
      <c r="D47" s="72">
        <v>56380.706</v>
      </c>
      <c r="E47" s="72">
        <v>277567.4</v>
      </c>
      <c r="F47" s="72">
        <v>43491.206</v>
      </c>
      <c r="G47" s="72">
        <v>66046.602</v>
      </c>
      <c r="H47" s="72">
        <v>12889.5</v>
      </c>
      <c r="I47" s="72">
        <v>62791</v>
      </c>
      <c r="J47" s="72">
        <v>13035.641</v>
      </c>
      <c r="K47" s="72">
        <v>0</v>
      </c>
      <c r="L47" s="72">
        <v>0</v>
      </c>
      <c r="M47" s="72">
        <v>32318</v>
      </c>
      <c r="N47" s="72">
        <v>4733.747</v>
      </c>
      <c r="O47" s="72">
        <v>5274</v>
      </c>
      <c r="P47" s="72">
        <v>2131.147</v>
      </c>
      <c r="Q47" s="72">
        <v>0</v>
      </c>
      <c r="R47" s="72">
        <v>0</v>
      </c>
      <c r="S47" s="72">
        <v>1380</v>
      </c>
      <c r="T47" s="72">
        <v>130.8</v>
      </c>
      <c r="U47" s="72">
        <v>495</v>
      </c>
      <c r="V47" s="72">
        <v>0</v>
      </c>
      <c r="W47" s="72">
        <v>6404</v>
      </c>
      <c r="X47" s="72">
        <v>286.8</v>
      </c>
      <c r="Y47" s="72">
        <v>3550</v>
      </c>
      <c r="Z47" s="72">
        <v>0</v>
      </c>
      <c r="AA47" s="72">
        <v>2685</v>
      </c>
      <c r="AB47" s="72">
        <v>60</v>
      </c>
      <c r="AC47" s="72">
        <v>12470</v>
      </c>
      <c r="AD47" s="72">
        <v>1425</v>
      </c>
      <c r="AE47" s="72">
        <v>0</v>
      </c>
      <c r="AF47" s="72">
        <v>0</v>
      </c>
      <c r="AG47" s="72">
        <v>124919.1</v>
      </c>
      <c r="AH47" s="72">
        <v>22044.418</v>
      </c>
      <c r="AI47" s="72">
        <v>124919.1</v>
      </c>
      <c r="AJ47" s="72">
        <v>22044.418</v>
      </c>
      <c r="AK47" s="72">
        <v>0</v>
      </c>
      <c r="AL47" s="72">
        <v>0</v>
      </c>
      <c r="AM47" s="72">
        <v>0</v>
      </c>
      <c r="AN47" s="72">
        <v>0</v>
      </c>
      <c r="AO47" s="72">
        <v>23526.7</v>
      </c>
      <c r="AP47" s="72">
        <v>3300.4</v>
      </c>
      <c r="AQ47" s="72">
        <v>4970</v>
      </c>
      <c r="AR47" s="72">
        <v>377</v>
      </c>
      <c r="AS47" s="72">
        <v>34012.6</v>
      </c>
      <c r="AT47" s="72">
        <v>377</v>
      </c>
      <c r="AU47" s="72">
        <v>0</v>
      </c>
      <c r="AV47" s="72">
        <v>0</v>
      </c>
      <c r="AW47" s="72">
        <v>29042.6</v>
      </c>
      <c r="AX47" s="72">
        <v>0</v>
      </c>
      <c r="AY47" s="72">
        <v>0</v>
      </c>
      <c r="AZ47" s="72">
        <v>0</v>
      </c>
      <c r="BA47" s="72">
        <v>29042.6</v>
      </c>
      <c r="BB47" s="72">
        <v>0</v>
      </c>
      <c r="BC47" s="72">
        <v>60391.002</v>
      </c>
      <c r="BD47" s="72">
        <v>12766.5</v>
      </c>
      <c r="BE47" s="72">
        <v>10700</v>
      </c>
      <c r="BF47" s="72">
        <v>123</v>
      </c>
      <c r="BG47" s="72">
        <v>0</v>
      </c>
      <c r="BH47" s="72">
        <v>0</v>
      </c>
      <c r="BI47" s="72">
        <v>0</v>
      </c>
      <c r="BJ47" s="72">
        <v>0</v>
      </c>
      <c r="BK47" s="72">
        <v>-5044.4</v>
      </c>
      <c r="BL47" s="72">
        <v>0</v>
      </c>
      <c r="BM47" s="72">
        <v>0</v>
      </c>
      <c r="BN47" s="72">
        <v>0</v>
      </c>
    </row>
    <row r="48" spans="1:66" ht="16.5" customHeight="1">
      <c r="A48" s="71">
        <v>37</v>
      </c>
      <c r="B48" s="56" t="s">
        <v>125</v>
      </c>
      <c r="C48" s="72">
        <v>45444.7083</v>
      </c>
      <c r="D48" s="72">
        <v>5324.827</v>
      </c>
      <c r="E48" s="72">
        <v>36474.8</v>
      </c>
      <c r="F48" s="72">
        <v>5324.827</v>
      </c>
      <c r="G48" s="72">
        <v>11640.1083</v>
      </c>
      <c r="H48" s="72">
        <v>0</v>
      </c>
      <c r="I48" s="72">
        <v>20450</v>
      </c>
      <c r="J48" s="72">
        <v>4598.5</v>
      </c>
      <c r="K48" s="72">
        <v>0</v>
      </c>
      <c r="L48" s="72">
        <v>0</v>
      </c>
      <c r="M48" s="72">
        <v>5934.6</v>
      </c>
      <c r="N48" s="72">
        <v>681.327</v>
      </c>
      <c r="O48" s="72">
        <v>1150</v>
      </c>
      <c r="P48" s="72">
        <v>345.047</v>
      </c>
      <c r="Q48" s="72">
        <v>0</v>
      </c>
      <c r="R48" s="72">
        <v>0</v>
      </c>
      <c r="S48" s="72">
        <v>180</v>
      </c>
      <c r="T48" s="72">
        <v>12</v>
      </c>
      <c r="U48" s="72">
        <v>200</v>
      </c>
      <c r="V48" s="72">
        <v>0</v>
      </c>
      <c r="W48" s="72">
        <v>969.6</v>
      </c>
      <c r="X48" s="72">
        <v>25.68</v>
      </c>
      <c r="Y48" s="72">
        <v>359.6</v>
      </c>
      <c r="Z48" s="72">
        <v>0</v>
      </c>
      <c r="AA48" s="72">
        <v>400</v>
      </c>
      <c r="AB48" s="72">
        <v>199</v>
      </c>
      <c r="AC48" s="72">
        <v>2880</v>
      </c>
      <c r="AD48" s="72">
        <v>99.6</v>
      </c>
      <c r="AE48" s="72">
        <v>0</v>
      </c>
      <c r="AF48" s="72">
        <v>0</v>
      </c>
      <c r="AG48" s="72">
        <v>6000</v>
      </c>
      <c r="AH48" s="72">
        <v>0</v>
      </c>
      <c r="AI48" s="72">
        <v>6000</v>
      </c>
      <c r="AJ48" s="72">
        <v>0</v>
      </c>
      <c r="AK48" s="72">
        <v>0</v>
      </c>
      <c r="AL48" s="72">
        <v>0</v>
      </c>
      <c r="AM48" s="72">
        <v>0</v>
      </c>
      <c r="AN48" s="72">
        <v>0</v>
      </c>
      <c r="AO48" s="72">
        <v>1000</v>
      </c>
      <c r="AP48" s="72">
        <v>45</v>
      </c>
      <c r="AQ48" s="72">
        <v>420</v>
      </c>
      <c r="AR48" s="72">
        <v>0</v>
      </c>
      <c r="AS48" s="72">
        <v>3090.2</v>
      </c>
      <c r="AT48" s="72">
        <v>0</v>
      </c>
      <c r="AU48" s="72">
        <v>0</v>
      </c>
      <c r="AV48" s="72">
        <v>0</v>
      </c>
      <c r="AW48" s="72">
        <v>2670.2</v>
      </c>
      <c r="AX48" s="72">
        <v>0</v>
      </c>
      <c r="AY48" s="72">
        <v>0</v>
      </c>
      <c r="AZ48" s="72">
        <v>0</v>
      </c>
      <c r="BA48" s="72">
        <v>2670.2</v>
      </c>
      <c r="BB48" s="72">
        <v>0</v>
      </c>
      <c r="BC48" s="72">
        <v>10840.1083</v>
      </c>
      <c r="BD48" s="72">
        <v>0</v>
      </c>
      <c r="BE48" s="72">
        <v>800</v>
      </c>
      <c r="BF48" s="72">
        <v>0</v>
      </c>
      <c r="BG48" s="72">
        <v>0</v>
      </c>
      <c r="BH48" s="72">
        <v>0</v>
      </c>
      <c r="BI48" s="72">
        <v>0</v>
      </c>
      <c r="BJ48" s="72">
        <v>0</v>
      </c>
      <c r="BK48" s="72">
        <v>0</v>
      </c>
      <c r="BL48" s="72">
        <v>0</v>
      </c>
      <c r="BM48" s="72">
        <v>0</v>
      </c>
      <c r="BN48" s="72">
        <v>0</v>
      </c>
    </row>
    <row r="49" spans="1:66" ht="16.5" customHeight="1">
      <c r="A49" s="71">
        <v>38</v>
      </c>
      <c r="B49" s="56" t="s">
        <v>126</v>
      </c>
      <c r="C49" s="72">
        <v>37994.481</v>
      </c>
      <c r="D49" s="72">
        <v>3306.8289</v>
      </c>
      <c r="E49" s="72">
        <v>25270.3</v>
      </c>
      <c r="F49" s="72">
        <v>2726.8289</v>
      </c>
      <c r="G49" s="72">
        <v>14224.181</v>
      </c>
      <c r="H49" s="72">
        <v>580</v>
      </c>
      <c r="I49" s="72">
        <v>13300</v>
      </c>
      <c r="J49" s="72">
        <v>1533.78</v>
      </c>
      <c r="K49" s="72">
        <v>0</v>
      </c>
      <c r="L49" s="72">
        <v>0</v>
      </c>
      <c r="M49" s="72">
        <v>8870.3</v>
      </c>
      <c r="N49" s="72">
        <v>1053.0489</v>
      </c>
      <c r="O49" s="72">
        <v>700</v>
      </c>
      <c r="P49" s="72">
        <v>426.9923</v>
      </c>
      <c r="Q49" s="72">
        <v>90</v>
      </c>
      <c r="R49" s="72">
        <v>0</v>
      </c>
      <c r="S49" s="72">
        <v>300</v>
      </c>
      <c r="T49" s="72">
        <v>51.086</v>
      </c>
      <c r="U49" s="72">
        <v>30</v>
      </c>
      <c r="V49" s="72">
        <v>0</v>
      </c>
      <c r="W49" s="72">
        <v>550</v>
      </c>
      <c r="X49" s="72">
        <v>91.368</v>
      </c>
      <c r="Y49" s="72">
        <v>200</v>
      </c>
      <c r="Z49" s="72">
        <v>24.968</v>
      </c>
      <c r="AA49" s="72">
        <v>500</v>
      </c>
      <c r="AB49" s="72">
        <v>0</v>
      </c>
      <c r="AC49" s="72">
        <v>5350</v>
      </c>
      <c r="AD49" s="72">
        <v>483.6026</v>
      </c>
      <c r="AE49" s="72">
        <v>0</v>
      </c>
      <c r="AF49" s="72">
        <v>0</v>
      </c>
      <c r="AG49" s="72">
        <v>0</v>
      </c>
      <c r="AH49" s="72">
        <v>0</v>
      </c>
      <c r="AI49" s="72">
        <v>0</v>
      </c>
      <c r="AJ49" s="72">
        <v>0</v>
      </c>
      <c r="AK49" s="72">
        <v>300</v>
      </c>
      <c r="AL49" s="72">
        <v>0</v>
      </c>
      <c r="AM49" s="72">
        <v>0</v>
      </c>
      <c r="AN49" s="72">
        <v>0</v>
      </c>
      <c r="AO49" s="72">
        <v>1000</v>
      </c>
      <c r="AP49" s="72">
        <v>140</v>
      </c>
      <c r="AQ49" s="72">
        <v>300</v>
      </c>
      <c r="AR49" s="72">
        <v>0</v>
      </c>
      <c r="AS49" s="72">
        <v>1800</v>
      </c>
      <c r="AT49" s="72">
        <v>0</v>
      </c>
      <c r="AU49" s="72">
        <v>0</v>
      </c>
      <c r="AV49" s="72">
        <v>0</v>
      </c>
      <c r="AW49" s="72">
        <v>1500</v>
      </c>
      <c r="AX49" s="72">
        <v>0</v>
      </c>
      <c r="AY49" s="72">
        <v>0</v>
      </c>
      <c r="AZ49" s="72">
        <v>0</v>
      </c>
      <c r="BA49" s="72">
        <v>1500</v>
      </c>
      <c r="BB49" s="72">
        <v>0</v>
      </c>
      <c r="BC49" s="72">
        <v>12199.181</v>
      </c>
      <c r="BD49" s="72">
        <v>580</v>
      </c>
      <c r="BE49" s="72">
        <v>2025</v>
      </c>
      <c r="BF49" s="72">
        <v>0</v>
      </c>
      <c r="BG49" s="72">
        <v>0</v>
      </c>
      <c r="BH49" s="72">
        <v>0</v>
      </c>
      <c r="BI49" s="72">
        <v>0</v>
      </c>
      <c r="BJ49" s="72">
        <v>0</v>
      </c>
      <c r="BK49" s="72">
        <v>0</v>
      </c>
      <c r="BL49" s="72">
        <v>0</v>
      </c>
      <c r="BM49" s="72">
        <v>0</v>
      </c>
      <c r="BN49" s="72">
        <v>0</v>
      </c>
    </row>
    <row r="50" spans="1:66" ht="16.5" customHeight="1">
      <c r="A50" s="71">
        <v>39</v>
      </c>
      <c r="B50" s="56" t="s">
        <v>127</v>
      </c>
      <c r="C50" s="72">
        <v>4763.7</v>
      </c>
      <c r="D50" s="72">
        <v>1017.095</v>
      </c>
      <c r="E50" s="72">
        <v>4763.7</v>
      </c>
      <c r="F50" s="72">
        <v>1017.095</v>
      </c>
      <c r="G50" s="72">
        <v>240</v>
      </c>
      <c r="H50" s="72">
        <v>0</v>
      </c>
      <c r="I50" s="72">
        <v>4407.9</v>
      </c>
      <c r="J50" s="72">
        <v>1017.095</v>
      </c>
      <c r="K50" s="72">
        <v>0</v>
      </c>
      <c r="L50" s="72">
        <v>0</v>
      </c>
      <c r="M50" s="72">
        <v>115.8</v>
      </c>
      <c r="N50" s="72">
        <v>0</v>
      </c>
      <c r="O50" s="72">
        <v>0</v>
      </c>
      <c r="P50" s="72">
        <v>0</v>
      </c>
      <c r="Q50" s="72">
        <v>40.8</v>
      </c>
      <c r="R50" s="72">
        <v>0</v>
      </c>
      <c r="S50" s="72">
        <v>0</v>
      </c>
      <c r="T50" s="72">
        <v>0</v>
      </c>
      <c r="U50" s="72">
        <v>0</v>
      </c>
      <c r="V50" s="72">
        <v>0</v>
      </c>
      <c r="W50" s="72">
        <v>35</v>
      </c>
      <c r="X50" s="72">
        <v>0</v>
      </c>
      <c r="Y50" s="72">
        <v>20</v>
      </c>
      <c r="Z50" s="72">
        <v>0</v>
      </c>
      <c r="AA50" s="72">
        <v>0</v>
      </c>
      <c r="AB50" s="72">
        <v>0</v>
      </c>
      <c r="AC50" s="72">
        <v>40</v>
      </c>
      <c r="AD50" s="72">
        <v>0</v>
      </c>
      <c r="AE50" s="72">
        <v>0</v>
      </c>
      <c r="AF50" s="72">
        <v>0</v>
      </c>
      <c r="AG50" s="72">
        <v>0</v>
      </c>
      <c r="AH50" s="72">
        <v>0</v>
      </c>
      <c r="AI50" s="72">
        <v>0</v>
      </c>
      <c r="AJ50" s="72">
        <v>0</v>
      </c>
      <c r="AK50" s="72">
        <v>0</v>
      </c>
      <c r="AL50" s="72">
        <v>0</v>
      </c>
      <c r="AM50" s="72">
        <v>0</v>
      </c>
      <c r="AN50" s="72">
        <v>0</v>
      </c>
      <c r="AO50" s="72">
        <v>0</v>
      </c>
      <c r="AP50" s="72">
        <v>0</v>
      </c>
      <c r="AQ50" s="72">
        <v>0</v>
      </c>
      <c r="AR50" s="72">
        <v>0</v>
      </c>
      <c r="AS50" s="72">
        <v>240</v>
      </c>
      <c r="AT50" s="72">
        <v>0</v>
      </c>
      <c r="AU50" s="72">
        <v>0</v>
      </c>
      <c r="AV50" s="72">
        <v>0</v>
      </c>
      <c r="AW50" s="72">
        <v>240</v>
      </c>
      <c r="AX50" s="72">
        <v>0</v>
      </c>
      <c r="AY50" s="72">
        <v>0</v>
      </c>
      <c r="AZ50" s="72">
        <v>0</v>
      </c>
      <c r="BA50" s="72">
        <v>240</v>
      </c>
      <c r="BB50" s="72">
        <v>0</v>
      </c>
      <c r="BC50" s="72">
        <v>0</v>
      </c>
      <c r="BD50" s="72">
        <v>0</v>
      </c>
      <c r="BE50" s="72">
        <v>240</v>
      </c>
      <c r="BF50" s="72">
        <v>0</v>
      </c>
      <c r="BG50" s="72">
        <v>0</v>
      </c>
      <c r="BH50" s="72">
        <v>0</v>
      </c>
      <c r="BI50" s="72">
        <v>0</v>
      </c>
      <c r="BJ50" s="72">
        <v>0</v>
      </c>
      <c r="BK50" s="72">
        <v>0</v>
      </c>
      <c r="BL50" s="72">
        <v>0</v>
      </c>
      <c r="BM50" s="72">
        <v>0</v>
      </c>
      <c r="BN50" s="72">
        <v>0</v>
      </c>
    </row>
    <row r="51" spans="1:66" ht="16.5" customHeight="1">
      <c r="A51" s="71">
        <v>40</v>
      </c>
      <c r="B51" s="56" t="s">
        <v>128</v>
      </c>
      <c r="C51" s="72">
        <v>5655.297</v>
      </c>
      <c r="D51" s="72">
        <v>936.3</v>
      </c>
      <c r="E51" s="72">
        <v>5653.3</v>
      </c>
      <c r="F51" s="72">
        <v>936.3</v>
      </c>
      <c r="G51" s="72">
        <v>291.997</v>
      </c>
      <c r="H51" s="72">
        <v>0</v>
      </c>
      <c r="I51" s="72">
        <v>4513.3</v>
      </c>
      <c r="J51" s="72">
        <v>929.3</v>
      </c>
      <c r="K51" s="72">
        <v>0</v>
      </c>
      <c r="L51" s="72">
        <v>0</v>
      </c>
      <c r="M51" s="72">
        <v>720</v>
      </c>
      <c r="N51" s="72">
        <v>7</v>
      </c>
      <c r="O51" s="72">
        <v>100</v>
      </c>
      <c r="P51" s="72">
        <v>0</v>
      </c>
      <c r="Q51" s="72">
        <v>0</v>
      </c>
      <c r="R51" s="72">
        <v>0</v>
      </c>
      <c r="S51" s="72">
        <v>45</v>
      </c>
      <c r="T51" s="72">
        <v>7</v>
      </c>
      <c r="U51" s="72">
        <v>0</v>
      </c>
      <c r="V51" s="72">
        <v>0</v>
      </c>
      <c r="W51" s="72">
        <v>475</v>
      </c>
      <c r="X51" s="72">
        <v>0</v>
      </c>
      <c r="Y51" s="72">
        <v>435</v>
      </c>
      <c r="Z51" s="72">
        <v>0</v>
      </c>
      <c r="AA51" s="72">
        <v>0</v>
      </c>
      <c r="AB51" s="72">
        <v>0</v>
      </c>
      <c r="AC51" s="72">
        <v>100</v>
      </c>
      <c r="AD51" s="72">
        <v>0</v>
      </c>
      <c r="AE51" s="72">
        <v>0</v>
      </c>
      <c r="AF51" s="72">
        <v>0</v>
      </c>
      <c r="AG51" s="72">
        <v>0</v>
      </c>
      <c r="AH51" s="72">
        <v>0</v>
      </c>
      <c r="AI51" s="72">
        <v>0</v>
      </c>
      <c r="AJ51" s="72">
        <v>0</v>
      </c>
      <c r="AK51" s="72">
        <v>0</v>
      </c>
      <c r="AL51" s="72">
        <v>0</v>
      </c>
      <c r="AM51" s="72">
        <v>0</v>
      </c>
      <c r="AN51" s="72">
        <v>0</v>
      </c>
      <c r="AO51" s="72">
        <v>80</v>
      </c>
      <c r="AP51" s="72">
        <v>0</v>
      </c>
      <c r="AQ51" s="72">
        <v>50</v>
      </c>
      <c r="AR51" s="72">
        <v>0</v>
      </c>
      <c r="AS51" s="72">
        <v>340</v>
      </c>
      <c r="AT51" s="72">
        <v>0</v>
      </c>
      <c r="AU51" s="72">
        <v>0</v>
      </c>
      <c r="AV51" s="72">
        <v>0</v>
      </c>
      <c r="AW51" s="72">
        <v>290</v>
      </c>
      <c r="AX51" s="72">
        <v>0</v>
      </c>
      <c r="AY51" s="72">
        <v>0</v>
      </c>
      <c r="AZ51" s="72">
        <v>0</v>
      </c>
      <c r="BA51" s="72">
        <v>290</v>
      </c>
      <c r="BB51" s="72">
        <v>0</v>
      </c>
      <c r="BC51" s="72">
        <v>291.997</v>
      </c>
      <c r="BD51" s="72">
        <v>0</v>
      </c>
      <c r="BE51" s="72">
        <v>0</v>
      </c>
      <c r="BF51" s="72">
        <v>0</v>
      </c>
      <c r="BG51" s="72">
        <v>0</v>
      </c>
      <c r="BH51" s="72">
        <v>0</v>
      </c>
      <c r="BI51" s="72">
        <v>0</v>
      </c>
      <c r="BJ51" s="72">
        <v>0</v>
      </c>
      <c r="BK51" s="72">
        <v>0</v>
      </c>
      <c r="BL51" s="72">
        <v>0</v>
      </c>
      <c r="BM51" s="72">
        <v>0</v>
      </c>
      <c r="BN51" s="72">
        <v>0</v>
      </c>
    </row>
    <row r="52" spans="1:66" ht="16.5" customHeight="1">
      <c r="A52" s="71">
        <v>41</v>
      </c>
      <c r="B52" s="56" t="s">
        <v>129</v>
      </c>
      <c r="C52" s="72">
        <v>5374.9301</v>
      </c>
      <c r="D52" s="72">
        <v>693.2</v>
      </c>
      <c r="E52" s="72">
        <v>4851</v>
      </c>
      <c r="F52" s="72">
        <v>693.2</v>
      </c>
      <c r="G52" s="72">
        <v>768.9301</v>
      </c>
      <c r="H52" s="72">
        <v>0</v>
      </c>
      <c r="I52" s="72">
        <v>4406</v>
      </c>
      <c r="J52" s="72">
        <v>693.2</v>
      </c>
      <c r="K52" s="72">
        <v>0</v>
      </c>
      <c r="L52" s="72">
        <v>0</v>
      </c>
      <c r="M52" s="72">
        <v>200</v>
      </c>
      <c r="N52" s="72">
        <v>0</v>
      </c>
      <c r="O52" s="72">
        <v>0</v>
      </c>
      <c r="P52" s="72">
        <v>0</v>
      </c>
      <c r="Q52" s="72">
        <v>60</v>
      </c>
      <c r="R52" s="72">
        <v>0</v>
      </c>
      <c r="S52" s="72">
        <v>0</v>
      </c>
      <c r="T52" s="72">
        <v>0</v>
      </c>
      <c r="U52" s="72">
        <v>0</v>
      </c>
      <c r="V52" s="72">
        <v>0</v>
      </c>
      <c r="W52" s="72">
        <v>80</v>
      </c>
      <c r="X52" s="72">
        <v>0</v>
      </c>
      <c r="Y52" s="72">
        <v>30</v>
      </c>
      <c r="Z52" s="72">
        <v>0</v>
      </c>
      <c r="AA52" s="72">
        <v>0</v>
      </c>
      <c r="AB52" s="72">
        <v>0</v>
      </c>
      <c r="AC52" s="72">
        <v>60</v>
      </c>
      <c r="AD52" s="72">
        <v>0</v>
      </c>
      <c r="AE52" s="72">
        <v>0</v>
      </c>
      <c r="AF52" s="72">
        <v>0</v>
      </c>
      <c r="AG52" s="72">
        <v>0</v>
      </c>
      <c r="AH52" s="72">
        <v>0</v>
      </c>
      <c r="AI52" s="72">
        <v>0</v>
      </c>
      <c r="AJ52" s="72">
        <v>0</v>
      </c>
      <c r="AK52" s="72">
        <v>0</v>
      </c>
      <c r="AL52" s="72">
        <v>0</v>
      </c>
      <c r="AM52" s="72">
        <v>0</v>
      </c>
      <c r="AN52" s="72">
        <v>0</v>
      </c>
      <c r="AO52" s="72">
        <v>0</v>
      </c>
      <c r="AP52" s="72">
        <v>0</v>
      </c>
      <c r="AQ52" s="72">
        <v>0</v>
      </c>
      <c r="AR52" s="72">
        <v>0</v>
      </c>
      <c r="AS52" s="72">
        <v>245</v>
      </c>
      <c r="AT52" s="72">
        <v>0</v>
      </c>
      <c r="AU52" s="72">
        <v>0</v>
      </c>
      <c r="AV52" s="72">
        <v>0</v>
      </c>
      <c r="AW52" s="72">
        <v>245</v>
      </c>
      <c r="AX52" s="72">
        <v>0</v>
      </c>
      <c r="AY52" s="72">
        <v>0</v>
      </c>
      <c r="AZ52" s="72">
        <v>0</v>
      </c>
      <c r="BA52" s="72">
        <v>245</v>
      </c>
      <c r="BB52" s="72">
        <v>0</v>
      </c>
      <c r="BC52" s="72">
        <v>768.9301</v>
      </c>
      <c r="BD52" s="72">
        <v>0</v>
      </c>
      <c r="BE52" s="72">
        <v>0</v>
      </c>
      <c r="BF52" s="72">
        <v>0</v>
      </c>
      <c r="BG52" s="72">
        <v>0</v>
      </c>
      <c r="BH52" s="72">
        <v>0</v>
      </c>
      <c r="BI52" s="72">
        <v>0</v>
      </c>
      <c r="BJ52" s="72">
        <v>0</v>
      </c>
      <c r="BK52" s="72">
        <v>0</v>
      </c>
      <c r="BL52" s="72">
        <v>0</v>
      </c>
      <c r="BM52" s="72">
        <v>0</v>
      </c>
      <c r="BN52" s="72">
        <v>0</v>
      </c>
    </row>
    <row r="53" spans="1:66" ht="16.5" customHeight="1">
      <c r="A53" s="71">
        <v>42</v>
      </c>
      <c r="B53" s="56" t="s">
        <v>130</v>
      </c>
      <c r="C53" s="72">
        <v>12831.3801</v>
      </c>
      <c r="D53" s="72">
        <v>1868.145</v>
      </c>
      <c r="E53" s="72">
        <v>12376.8</v>
      </c>
      <c r="F53" s="72">
        <v>2402.145</v>
      </c>
      <c r="G53" s="72">
        <v>1054.5801</v>
      </c>
      <c r="H53" s="72">
        <v>-534</v>
      </c>
      <c r="I53" s="72">
        <v>8216.8</v>
      </c>
      <c r="J53" s="72">
        <v>1937.145</v>
      </c>
      <c r="K53" s="72">
        <v>0</v>
      </c>
      <c r="L53" s="72">
        <v>0</v>
      </c>
      <c r="M53" s="72">
        <v>2560</v>
      </c>
      <c r="N53" s="72">
        <v>265</v>
      </c>
      <c r="O53" s="72">
        <v>300</v>
      </c>
      <c r="P53" s="72">
        <v>0</v>
      </c>
      <c r="Q53" s="72">
        <v>150</v>
      </c>
      <c r="R53" s="72">
        <v>0</v>
      </c>
      <c r="S53" s="72">
        <v>0</v>
      </c>
      <c r="T53" s="72">
        <v>0</v>
      </c>
      <c r="U53" s="72">
        <v>0</v>
      </c>
      <c r="V53" s="72">
        <v>0</v>
      </c>
      <c r="W53" s="72">
        <v>960</v>
      </c>
      <c r="X53" s="72">
        <v>15</v>
      </c>
      <c r="Y53" s="72">
        <v>500</v>
      </c>
      <c r="Z53" s="72">
        <v>0</v>
      </c>
      <c r="AA53" s="72">
        <v>200</v>
      </c>
      <c r="AB53" s="72">
        <v>0</v>
      </c>
      <c r="AC53" s="72">
        <v>950</v>
      </c>
      <c r="AD53" s="72">
        <v>250</v>
      </c>
      <c r="AE53" s="72">
        <v>0</v>
      </c>
      <c r="AF53" s="72">
        <v>0</v>
      </c>
      <c r="AG53" s="72">
        <v>0</v>
      </c>
      <c r="AH53" s="72">
        <v>0</v>
      </c>
      <c r="AI53" s="72">
        <v>0</v>
      </c>
      <c r="AJ53" s="72">
        <v>0</v>
      </c>
      <c r="AK53" s="72">
        <v>0</v>
      </c>
      <c r="AL53" s="72">
        <v>0</v>
      </c>
      <c r="AM53" s="72">
        <v>0</v>
      </c>
      <c r="AN53" s="72">
        <v>0</v>
      </c>
      <c r="AO53" s="72">
        <v>1000</v>
      </c>
      <c r="AP53" s="72">
        <v>200</v>
      </c>
      <c r="AQ53" s="72">
        <v>0</v>
      </c>
      <c r="AR53" s="72">
        <v>0</v>
      </c>
      <c r="AS53" s="72">
        <v>600</v>
      </c>
      <c r="AT53" s="72">
        <v>0</v>
      </c>
      <c r="AU53" s="72">
        <v>0</v>
      </c>
      <c r="AV53" s="72">
        <v>0</v>
      </c>
      <c r="AW53" s="72">
        <v>600</v>
      </c>
      <c r="AX53" s="72">
        <v>0</v>
      </c>
      <c r="AY53" s="72">
        <v>0</v>
      </c>
      <c r="AZ53" s="72">
        <v>0</v>
      </c>
      <c r="BA53" s="72">
        <v>600</v>
      </c>
      <c r="BB53" s="72">
        <v>0</v>
      </c>
      <c r="BC53" s="72">
        <v>600</v>
      </c>
      <c r="BD53" s="72">
        <v>0</v>
      </c>
      <c r="BE53" s="72">
        <v>454.5801</v>
      </c>
      <c r="BF53" s="72">
        <v>0</v>
      </c>
      <c r="BG53" s="72">
        <v>0</v>
      </c>
      <c r="BH53" s="72">
        <v>0</v>
      </c>
      <c r="BI53" s="72">
        <v>0</v>
      </c>
      <c r="BJ53" s="72">
        <v>-500</v>
      </c>
      <c r="BK53" s="72">
        <v>0</v>
      </c>
      <c r="BL53" s="72">
        <v>-34</v>
      </c>
      <c r="BM53" s="72">
        <v>0</v>
      </c>
      <c r="BN53" s="72">
        <v>0</v>
      </c>
    </row>
    <row r="54" spans="1:66" ht="16.5" customHeight="1">
      <c r="A54" s="71">
        <v>43</v>
      </c>
      <c r="B54" s="56" t="s">
        <v>131</v>
      </c>
      <c r="C54" s="72">
        <v>4947.312</v>
      </c>
      <c r="D54" s="72">
        <v>1157.5473</v>
      </c>
      <c r="E54" s="72">
        <v>4924.722</v>
      </c>
      <c r="F54" s="72">
        <v>1157.5473</v>
      </c>
      <c r="G54" s="72">
        <v>272.59</v>
      </c>
      <c r="H54" s="72">
        <v>0</v>
      </c>
      <c r="I54" s="72">
        <v>4504.7</v>
      </c>
      <c r="J54" s="72">
        <v>1154.048</v>
      </c>
      <c r="K54" s="72">
        <v>0</v>
      </c>
      <c r="L54" s="72">
        <v>0</v>
      </c>
      <c r="M54" s="72">
        <v>170.022</v>
      </c>
      <c r="N54" s="72">
        <v>3.4993</v>
      </c>
      <c r="O54" s="72">
        <v>0</v>
      </c>
      <c r="P54" s="72">
        <v>0</v>
      </c>
      <c r="Q54" s="72">
        <v>0</v>
      </c>
      <c r="R54" s="72">
        <v>0</v>
      </c>
      <c r="S54" s="72">
        <v>50.022</v>
      </c>
      <c r="T54" s="72">
        <v>3.4993</v>
      </c>
      <c r="U54" s="72">
        <v>0</v>
      </c>
      <c r="V54" s="72">
        <v>0</v>
      </c>
      <c r="W54" s="72">
        <v>50</v>
      </c>
      <c r="X54" s="72">
        <v>0</v>
      </c>
      <c r="Y54" s="72">
        <v>0</v>
      </c>
      <c r="Z54" s="72">
        <v>0</v>
      </c>
      <c r="AA54" s="72">
        <v>0</v>
      </c>
      <c r="AB54" s="72">
        <v>0</v>
      </c>
      <c r="AC54" s="72">
        <v>70</v>
      </c>
      <c r="AD54" s="72">
        <v>0</v>
      </c>
      <c r="AE54" s="72">
        <v>0</v>
      </c>
      <c r="AF54" s="72">
        <v>0</v>
      </c>
      <c r="AG54" s="72">
        <v>0</v>
      </c>
      <c r="AH54" s="72">
        <v>0</v>
      </c>
      <c r="AI54" s="72">
        <v>0</v>
      </c>
      <c r="AJ54" s="72">
        <v>0</v>
      </c>
      <c r="AK54" s="72">
        <v>0</v>
      </c>
      <c r="AL54" s="72">
        <v>0</v>
      </c>
      <c r="AM54" s="72">
        <v>0</v>
      </c>
      <c r="AN54" s="72">
        <v>0</v>
      </c>
      <c r="AO54" s="72">
        <v>0</v>
      </c>
      <c r="AP54" s="72">
        <v>0</v>
      </c>
      <c r="AQ54" s="72">
        <v>0</v>
      </c>
      <c r="AR54" s="72">
        <v>0</v>
      </c>
      <c r="AS54" s="72">
        <v>250</v>
      </c>
      <c r="AT54" s="72">
        <v>0</v>
      </c>
      <c r="AU54" s="72">
        <v>0</v>
      </c>
      <c r="AV54" s="72">
        <v>0</v>
      </c>
      <c r="AW54" s="72">
        <v>250</v>
      </c>
      <c r="AX54" s="72">
        <v>0</v>
      </c>
      <c r="AY54" s="72">
        <v>0</v>
      </c>
      <c r="AZ54" s="72">
        <v>0</v>
      </c>
      <c r="BA54" s="72">
        <v>250</v>
      </c>
      <c r="BB54" s="72">
        <v>0</v>
      </c>
      <c r="BC54" s="72">
        <v>0</v>
      </c>
      <c r="BD54" s="72">
        <v>0</v>
      </c>
      <c r="BE54" s="72">
        <v>272.59</v>
      </c>
      <c r="BF54" s="72">
        <v>0</v>
      </c>
      <c r="BG54" s="72">
        <v>0</v>
      </c>
      <c r="BH54" s="72">
        <v>0</v>
      </c>
      <c r="BI54" s="72">
        <v>0</v>
      </c>
      <c r="BJ54" s="72">
        <v>0</v>
      </c>
      <c r="BK54" s="72">
        <v>0</v>
      </c>
      <c r="BL54" s="72">
        <v>0</v>
      </c>
      <c r="BM54" s="72">
        <v>0</v>
      </c>
      <c r="BN54" s="72">
        <v>0</v>
      </c>
    </row>
    <row r="55" spans="1:66" ht="16.5" customHeight="1">
      <c r="A55" s="71">
        <v>44</v>
      </c>
      <c r="B55" s="56" t="s">
        <v>132</v>
      </c>
      <c r="C55" s="72">
        <v>19255.644</v>
      </c>
      <c r="D55" s="72">
        <v>1874.5572</v>
      </c>
      <c r="E55" s="72">
        <v>17340.8</v>
      </c>
      <c r="F55" s="72">
        <v>1956.9572</v>
      </c>
      <c r="G55" s="72">
        <v>2034.844</v>
      </c>
      <c r="H55" s="72">
        <v>37.6</v>
      </c>
      <c r="I55" s="72">
        <v>12519</v>
      </c>
      <c r="J55" s="72">
        <v>1612.4</v>
      </c>
      <c r="K55" s="72">
        <v>0</v>
      </c>
      <c r="L55" s="72">
        <v>0</v>
      </c>
      <c r="M55" s="72">
        <v>3802.8</v>
      </c>
      <c r="N55" s="72">
        <v>224.5572</v>
      </c>
      <c r="O55" s="72">
        <v>760.7</v>
      </c>
      <c r="P55" s="72">
        <v>160.7572</v>
      </c>
      <c r="Q55" s="72">
        <v>0</v>
      </c>
      <c r="R55" s="72">
        <v>0</v>
      </c>
      <c r="S55" s="72">
        <v>125</v>
      </c>
      <c r="T55" s="72">
        <v>27</v>
      </c>
      <c r="U55" s="72">
        <v>100</v>
      </c>
      <c r="V55" s="72">
        <v>20</v>
      </c>
      <c r="W55" s="72">
        <v>138.8</v>
      </c>
      <c r="X55" s="72">
        <v>16.8</v>
      </c>
      <c r="Y55" s="72">
        <v>0</v>
      </c>
      <c r="Z55" s="72">
        <v>0</v>
      </c>
      <c r="AA55" s="72">
        <v>0</v>
      </c>
      <c r="AB55" s="72">
        <v>0</v>
      </c>
      <c r="AC55" s="72">
        <v>2526.3</v>
      </c>
      <c r="AD55" s="72">
        <v>0</v>
      </c>
      <c r="AE55" s="72">
        <v>0</v>
      </c>
      <c r="AF55" s="72">
        <v>0</v>
      </c>
      <c r="AG55" s="72">
        <v>0</v>
      </c>
      <c r="AH55" s="72">
        <v>0</v>
      </c>
      <c r="AI55" s="72">
        <v>0</v>
      </c>
      <c r="AJ55" s="72">
        <v>0</v>
      </c>
      <c r="AK55" s="72">
        <v>0</v>
      </c>
      <c r="AL55" s="72">
        <v>0</v>
      </c>
      <c r="AM55" s="72">
        <v>0</v>
      </c>
      <c r="AN55" s="72">
        <v>0</v>
      </c>
      <c r="AO55" s="72">
        <v>100</v>
      </c>
      <c r="AP55" s="72">
        <v>0</v>
      </c>
      <c r="AQ55" s="72">
        <v>799</v>
      </c>
      <c r="AR55" s="72">
        <v>0</v>
      </c>
      <c r="AS55" s="72">
        <v>919</v>
      </c>
      <c r="AT55" s="72">
        <v>120</v>
      </c>
      <c r="AU55" s="72">
        <v>0</v>
      </c>
      <c r="AV55" s="72">
        <v>0</v>
      </c>
      <c r="AW55" s="72">
        <v>842</v>
      </c>
      <c r="AX55" s="72">
        <v>120</v>
      </c>
      <c r="AY55" s="72">
        <v>0</v>
      </c>
      <c r="AZ55" s="72">
        <v>0</v>
      </c>
      <c r="BA55" s="72">
        <v>120</v>
      </c>
      <c r="BB55" s="72">
        <v>120</v>
      </c>
      <c r="BC55" s="72">
        <v>11414.844</v>
      </c>
      <c r="BD55" s="72">
        <v>0</v>
      </c>
      <c r="BE55" s="72">
        <v>5620</v>
      </c>
      <c r="BF55" s="72">
        <v>37.6</v>
      </c>
      <c r="BG55" s="72">
        <v>0</v>
      </c>
      <c r="BH55" s="72">
        <v>0</v>
      </c>
      <c r="BI55" s="72">
        <v>0</v>
      </c>
      <c r="BJ55" s="72">
        <v>0</v>
      </c>
      <c r="BK55" s="72">
        <v>-15000</v>
      </c>
      <c r="BL55" s="72">
        <v>0</v>
      </c>
      <c r="BM55" s="72">
        <v>0</v>
      </c>
      <c r="BN55" s="72">
        <v>0</v>
      </c>
    </row>
    <row r="56" spans="1:66" ht="16.5" customHeight="1">
      <c r="A56" s="71">
        <v>45</v>
      </c>
      <c r="B56" s="56" t="s">
        <v>133</v>
      </c>
      <c r="C56" s="72">
        <v>22189.3213</v>
      </c>
      <c r="D56" s="72">
        <v>3327.1363</v>
      </c>
      <c r="E56" s="72">
        <v>20340.5</v>
      </c>
      <c r="F56" s="72">
        <v>3327.1363</v>
      </c>
      <c r="G56" s="72">
        <v>3348.8213</v>
      </c>
      <c r="H56" s="72">
        <v>0</v>
      </c>
      <c r="I56" s="72">
        <v>12032</v>
      </c>
      <c r="J56" s="72">
        <v>2721.4</v>
      </c>
      <c r="K56" s="72">
        <v>0</v>
      </c>
      <c r="L56" s="72">
        <v>0</v>
      </c>
      <c r="M56" s="72">
        <v>2508.5</v>
      </c>
      <c r="N56" s="72">
        <v>355.7363</v>
      </c>
      <c r="O56" s="72">
        <v>400.5</v>
      </c>
      <c r="P56" s="72">
        <v>206.1433</v>
      </c>
      <c r="Q56" s="72">
        <v>0</v>
      </c>
      <c r="R56" s="72">
        <v>0</v>
      </c>
      <c r="S56" s="72">
        <v>140</v>
      </c>
      <c r="T56" s="72">
        <v>32.943</v>
      </c>
      <c r="U56" s="72">
        <v>80</v>
      </c>
      <c r="V56" s="72">
        <v>0</v>
      </c>
      <c r="W56" s="72">
        <v>300</v>
      </c>
      <c r="X56" s="72">
        <v>42</v>
      </c>
      <c r="Y56" s="72">
        <v>100</v>
      </c>
      <c r="Z56" s="72">
        <v>0</v>
      </c>
      <c r="AA56" s="72">
        <v>300</v>
      </c>
      <c r="AB56" s="72">
        <v>0</v>
      </c>
      <c r="AC56" s="72">
        <v>1098</v>
      </c>
      <c r="AD56" s="72">
        <v>74.65</v>
      </c>
      <c r="AE56" s="72">
        <v>0</v>
      </c>
      <c r="AF56" s="72">
        <v>0</v>
      </c>
      <c r="AG56" s="72">
        <v>3900</v>
      </c>
      <c r="AH56" s="72">
        <v>0</v>
      </c>
      <c r="AI56" s="72">
        <v>3900</v>
      </c>
      <c r="AJ56" s="72">
        <v>0</v>
      </c>
      <c r="AK56" s="72">
        <v>250</v>
      </c>
      <c r="AL56" s="72">
        <v>250</v>
      </c>
      <c r="AM56" s="72">
        <v>0</v>
      </c>
      <c r="AN56" s="72">
        <v>0</v>
      </c>
      <c r="AO56" s="72">
        <v>0</v>
      </c>
      <c r="AP56" s="72">
        <v>0</v>
      </c>
      <c r="AQ56" s="72">
        <v>150</v>
      </c>
      <c r="AR56" s="72">
        <v>0</v>
      </c>
      <c r="AS56" s="72">
        <v>1650</v>
      </c>
      <c r="AT56" s="72">
        <v>0</v>
      </c>
      <c r="AU56" s="72">
        <v>0</v>
      </c>
      <c r="AV56" s="72">
        <v>0</v>
      </c>
      <c r="AW56" s="72">
        <v>1500</v>
      </c>
      <c r="AX56" s="72">
        <v>0</v>
      </c>
      <c r="AY56" s="72">
        <v>0</v>
      </c>
      <c r="AZ56" s="72">
        <v>0</v>
      </c>
      <c r="BA56" s="72">
        <v>1500</v>
      </c>
      <c r="BB56" s="72">
        <v>0</v>
      </c>
      <c r="BC56" s="72">
        <v>2748.8213</v>
      </c>
      <c r="BD56" s="72">
        <v>0</v>
      </c>
      <c r="BE56" s="72">
        <v>600</v>
      </c>
      <c r="BF56" s="72">
        <v>0</v>
      </c>
      <c r="BG56" s="72">
        <v>0</v>
      </c>
      <c r="BH56" s="72">
        <v>0</v>
      </c>
      <c r="BI56" s="72">
        <v>0</v>
      </c>
      <c r="BJ56" s="72">
        <v>0</v>
      </c>
      <c r="BK56" s="72">
        <v>0</v>
      </c>
      <c r="BL56" s="72">
        <v>0</v>
      </c>
      <c r="BM56" s="72">
        <v>0</v>
      </c>
      <c r="BN56" s="72">
        <v>0</v>
      </c>
    </row>
    <row r="57" spans="1:66" ht="16.5" customHeight="1">
      <c r="A57" s="71">
        <v>46</v>
      </c>
      <c r="B57" s="56" t="s">
        <v>134</v>
      </c>
      <c r="C57" s="72">
        <v>5098.1</v>
      </c>
      <c r="D57" s="72">
        <v>1023.528</v>
      </c>
      <c r="E57" s="72">
        <v>4997.6</v>
      </c>
      <c r="F57" s="72">
        <v>1023.528</v>
      </c>
      <c r="G57" s="72">
        <v>350.5</v>
      </c>
      <c r="H57" s="72">
        <v>0</v>
      </c>
      <c r="I57" s="72">
        <v>4078.6</v>
      </c>
      <c r="J57" s="72">
        <v>999.528</v>
      </c>
      <c r="K57" s="72">
        <v>0</v>
      </c>
      <c r="L57" s="72">
        <v>0</v>
      </c>
      <c r="M57" s="72">
        <v>439</v>
      </c>
      <c r="N57" s="72">
        <v>24</v>
      </c>
      <c r="O57" s="72">
        <v>0</v>
      </c>
      <c r="P57" s="72">
        <v>0</v>
      </c>
      <c r="Q57" s="72">
        <v>120</v>
      </c>
      <c r="R57" s="72">
        <v>0</v>
      </c>
      <c r="S57" s="72">
        <v>96</v>
      </c>
      <c r="T57" s="72">
        <v>24</v>
      </c>
      <c r="U57" s="72">
        <v>0</v>
      </c>
      <c r="V57" s="72">
        <v>0</v>
      </c>
      <c r="W57" s="72">
        <v>68</v>
      </c>
      <c r="X57" s="72">
        <v>0</v>
      </c>
      <c r="Y57" s="72">
        <v>40</v>
      </c>
      <c r="Z57" s="72">
        <v>0</v>
      </c>
      <c r="AA57" s="72">
        <v>0</v>
      </c>
      <c r="AB57" s="72">
        <v>0</v>
      </c>
      <c r="AC57" s="72">
        <v>55</v>
      </c>
      <c r="AD57" s="72">
        <v>0</v>
      </c>
      <c r="AE57" s="72">
        <v>0</v>
      </c>
      <c r="AF57" s="72">
        <v>0</v>
      </c>
      <c r="AG57" s="72">
        <v>0</v>
      </c>
      <c r="AH57" s="72">
        <v>0</v>
      </c>
      <c r="AI57" s="72">
        <v>0</v>
      </c>
      <c r="AJ57" s="72">
        <v>0</v>
      </c>
      <c r="AK57" s="72">
        <v>0</v>
      </c>
      <c r="AL57" s="72">
        <v>0</v>
      </c>
      <c r="AM57" s="72">
        <v>0</v>
      </c>
      <c r="AN57" s="72">
        <v>0</v>
      </c>
      <c r="AO57" s="72">
        <v>180</v>
      </c>
      <c r="AP57" s="72">
        <v>0</v>
      </c>
      <c r="AQ57" s="72">
        <v>50</v>
      </c>
      <c r="AR57" s="72">
        <v>0</v>
      </c>
      <c r="AS57" s="72">
        <v>300</v>
      </c>
      <c r="AT57" s="72">
        <v>0</v>
      </c>
      <c r="AU57" s="72">
        <v>0</v>
      </c>
      <c r="AV57" s="72">
        <v>0</v>
      </c>
      <c r="AW57" s="72">
        <v>250</v>
      </c>
      <c r="AX57" s="72">
        <v>0</v>
      </c>
      <c r="AY57" s="72">
        <v>0</v>
      </c>
      <c r="AZ57" s="72">
        <v>0</v>
      </c>
      <c r="BA57" s="72">
        <v>250</v>
      </c>
      <c r="BB57" s="72">
        <v>0</v>
      </c>
      <c r="BC57" s="72">
        <v>350.5</v>
      </c>
      <c r="BD57" s="72">
        <v>0</v>
      </c>
      <c r="BE57" s="72">
        <v>0</v>
      </c>
      <c r="BF57" s="72">
        <v>0</v>
      </c>
      <c r="BG57" s="72">
        <v>0</v>
      </c>
      <c r="BH57" s="72">
        <v>0</v>
      </c>
      <c r="BI57" s="72">
        <v>0</v>
      </c>
      <c r="BJ57" s="72">
        <v>0</v>
      </c>
      <c r="BK57" s="72">
        <v>0</v>
      </c>
      <c r="BL57" s="72">
        <v>0</v>
      </c>
      <c r="BM57" s="72">
        <v>0</v>
      </c>
      <c r="BN57" s="72">
        <v>0</v>
      </c>
    </row>
    <row r="58" spans="1:66" ht="16.5" customHeight="1">
      <c r="A58" s="71">
        <v>47</v>
      </c>
      <c r="B58" s="56" t="s">
        <v>135</v>
      </c>
      <c r="C58" s="72">
        <v>16206.9331</v>
      </c>
      <c r="D58" s="72">
        <v>2326.244</v>
      </c>
      <c r="E58" s="72">
        <v>14059.1</v>
      </c>
      <c r="F58" s="72">
        <v>2326.244</v>
      </c>
      <c r="G58" s="72">
        <v>2969.8331</v>
      </c>
      <c r="H58" s="72">
        <v>0</v>
      </c>
      <c r="I58" s="72">
        <v>9260</v>
      </c>
      <c r="J58" s="72">
        <v>2089.754</v>
      </c>
      <c r="K58" s="72">
        <v>0</v>
      </c>
      <c r="L58" s="72">
        <v>0</v>
      </c>
      <c r="M58" s="72">
        <v>3490.1</v>
      </c>
      <c r="N58" s="72">
        <v>229.49</v>
      </c>
      <c r="O58" s="72">
        <v>450</v>
      </c>
      <c r="P58" s="72">
        <v>169.49</v>
      </c>
      <c r="Q58" s="72">
        <v>0</v>
      </c>
      <c r="R58" s="72">
        <v>0</v>
      </c>
      <c r="S58" s="72">
        <v>144</v>
      </c>
      <c r="T58" s="72">
        <v>24</v>
      </c>
      <c r="U58" s="72">
        <v>0</v>
      </c>
      <c r="V58" s="72">
        <v>0</v>
      </c>
      <c r="W58" s="72">
        <v>1010</v>
      </c>
      <c r="X58" s="72">
        <v>36</v>
      </c>
      <c r="Y58" s="72">
        <v>810</v>
      </c>
      <c r="Z58" s="72">
        <v>0</v>
      </c>
      <c r="AA58" s="72">
        <v>100</v>
      </c>
      <c r="AB58" s="72">
        <v>0</v>
      </c>
      <c r="AC58" s="72">
        <v>830</v>
      </c>
      <c r="AD58" s="72">
        <v>0</v>
      </c>
      <c r="AE58" s="72">
        <v>0</v>
      </c>
      <c r="AF58" s="72">
        <v>0</v>
      </c>
      <c r="AG58" s="72">
        <v>0</v>
      </c>
      <c r="AH58" s="72">
        <v>0</v>
      </c>
      <c r="AI58" s="72">
        <v>0</v>
      </c>
      <c r="AJ58" s="72">
        <v>0</v>
      </c>
      <c r="AK58" s="72">
        <v>0</v>
      </c>
      <c r="AL58" s="72">
        <v>0</v>
      </c>
      <c r="AM58" s="72">
        <v>0</v>
      </c>
      <c r="AN58" s="72">
        <v>0</v>
      </c>
      <c r="AO58" s="72">
        <v>400</v>
      </c>
      <c r="AP58" s="72">
        <v>0</v>
      </c>
      <c r="AQ58" s="72">
        <v>87</v>
      </c>
      <c r="AR58" s="72">
        <v>7</v>
      </c>
      <c r="AS58" s="72">
        <v>909</v>
      </c>
      <c r="AT58" s="72">
        <v>7</v>
      </c>
      <c r="AU58" s="72">
        <v>0</v>
      </c>
      <c r="AV58" s="72">
        <v>0</v>
      </c>
      <c r="AW58" s="72">
        <v>822</v>
      </c>
      <c r="AX58" s="72">
        <v>0</v>
      </c>
      <c r="AY58" s="72">
        <v>0</v>
      </c>
      <c r="AZ58" s="72">
        <v>0</v>
      </c>
      <c r="BA58" s="72">
        <v>822</v>
      </c>
      <c r="BB58" s="72">
        <v>0</v>
      </c>
      <c r="BC58" s="72">
        <v>2969.8331</v>
      </c>
      <c r="BD58" s="72">
        <v>0</v>
      </c>
      <c r="BE58" s="72">
        <v>300</v>
      </c>
      <c r="BF58" s="72">
        <v>0</v>
      </c>
      <c r="BG58" s="72">
        <v>0</v>
      </c>
      <c r="BH58" s="72">
        <v>0</v>
      </c>
      <c r="BI58" s="72">
        <v>0</v>
      </c>
      <c r="BJ58" s="72">
        <v>0</v>
      </c>
      <c r="BK58" s="72">
        <v>-300</v>
      </c>
      <c r="BL58" s="72">
        <v>0</v>
      </c>
      <c r="BM58" s="72">
        <v>0</v>
      </c>
      <c r="BN58" s="72">
        <v>0</v>
      </c>
    </row>
    <row r="59" spans="1:66" ht="16.5" customHeight="1">
      <c r="A59" s="71">
        <v>48</v>
      </c>
      <c r="B59" s="56" t="s">
        <v>136</v>
      </c>
      <c r="C59" s="72">
        <v>22999.7873</v>
      </c>
      <c r="D59" s="72">
        <v>3036.6878</v>
      </c>
      <c r="E59" s="72">
        <v>16228.3</v>
      </c>
      <c r="F59" s="72">
        <v>3036.6878</v>
      </c>
      <c r="G59" s="72">
        <v>8271.4873</v>
      </c>
      <c r="H59" s="72">
        <v>0</v>
      </c>
      <c r="I59" s="72">
        <v>10001.3</v>
      </c>
      <c r="J59" s="72">
        <v>2431.046</v>
      </c>
      <c r="K59" s="72">
        <v>0</v>
      </c>
      <c r="L59" s="72">
        <v>0</v>
      </c>
      <c r="M59" s="72">
        <v>4042</v>
      </c>
      <c r="N59" s="72">
        <v>605.6418</v>
      </c>
      <c r="O59" s="72">
        <v>550</v>
      </c>
      <c r="P59" s="72">
        <v>296.8368</v>
      </c>
      <c r="Q59" s="72">
        <v>0</v>
      </c>
      <c r="R59" s="72">
        <v>0</v>
      </c>
      <c r="S59" s="72">
        <v>150</v>
      </c>
      <c r="T59" s="72">
        <v>39.5</v>
      </c>
      <c r="U59" s="72">
        <v>0</v>
      </c>
      <c r="V59" s="72">
        <v>0</v>
      </c>
      <c r="W59" s="72">
        <v>1002</v>
      </c>
      <c r="X59" s="72">
        <v>115</v>
      </c>
      <c r="Y59" s="72">
        <v>515</v>
      </c>
      <c r="Z59" s="72">
        <v>0</v>
      </c>
      <c r="AA59" s="72">
        <v>200</v>
      </c>
      <c r="AB59" s="72">
        <v>22</v>
      </c>
      <c r="AC59" s="72">
        <v>1930</v>
      </c>
      <c r="AD59" s="72">
        <v>132.305</v>
      </c>
      <c r="AE59" s="72">
        <v>0</v>
      </c>
      <c r="AF59" s="72">
        <v>0</v>
      </c>
      <c r="AG59" s="72">
        <v>0</v>
      </c>
      <c r="AH59" s="72">
        <v>0</v>
      </c>
      <c r="AI59" s="72">
        <v>0</v>
      </c>
      <c r="AJ59" s="72">
        <v>0</v>
      </c>
      <c r="AK59" s="72">
        <v>0</v>
      </c>
      <c r="AL59" s="72">
        <v>0</v>
      </c>
      <c r="AM59" s="72">
        <v>0</v>
      </c>
      <c r="AN59" s="72">
        <v>0</v>
      </c>
      <c r="AO59" s="72">
        <v>350</v>
      </c>
      <c r="AP59" s="72">
        <v>0</v>
      </c>
      <c r="AQ59" s="72">
        <v>335</v>
      </c>
      <c r="AR59" s="72">
        <v>0</v>
      </c>
      <c r="AS59" s="72">
        <v>1835</v>
      </c>
      <c r="AT59" s="72">
        <v>0</v>
      </c>
      <c r="AU59" s="72">
        <v>0</v>
      </c>
      <c r="AV59" s="72">
        <v>0</v>
      </c>
      <c r="AW59" s="72">
        <v>1500</v>
      </c>
      <c r="AX59" s="72">
        <v>0</v>
      </c>
      <c r="AY59" s="72">
        <v>0</v>
      </c>
      <c r="AZ59" s="72">
        <v>0</v>
      </c>
      <c r="BA59" s="72">
        <v>1500</v>
      </c>
      <c r="BB59" s="72">
        <v>0</v>
      </c>
      <c r="BC59" s="72">
        <v>7401.4873</v>
      </c>
      <c r="BD59" s="72">
        <v>0</v>
      </c>
      <c r="BE59" s="72">
        <v>870</v>
      </c>
      <c r="BF59" s="72">
        <v>0</v>
      </c>
      <c r="BG59" s="72">
        <v>0</v>
      </c>
      <c r="BH59" s="72">
        <v>0</v>
      </c>
      <c r="BI59" s="72">
        <v>0</v>
      </c>
      <c r="BJ59" s="72">
        <v>0</v>
      </c>
      <c r="BK59" s="72">
        <v>0</v>
      </c>
      <c r="BL59" s="72">
        <v>0</v>
      </c>
      <c r="BM59" s="72">
        <v>0</v>
      </c>
      <c r="BN59" s="72">
        <v>0</v>
      </c>
    </row>
    <row r="60" spans="1:66" ht="16.5" customHeight="1">
      <c r="A60" s="71">
        <v>49</v>
      </c>
      <c r="B60" s="56" t="s">
        <v>137</v>
      </c>
      <c r="C60" s="72">
        <v>16609.7775</v>
      </c>
      <c r="D60" s="72">
        <v>2183.4346</v>
      </c>
      <c r="E60" s="72">
        <v>13665.3</v>
      </c>
      <c r="F60" s="72">
        <v>2183.4346</v>
      </c>
      <c r="G60" s="72">
        <v>3744.4775</v>
      </c>
      <c r="H60" s="72">
        <v>0</v>
      </c>
      <c r="I60" s="72">
        <v>10058.3</v>
      </c>
      <c r="J60" s="72">
        <v>1779.47</v>
      </c>
      <c r="K60" s="72">
        <v>0</v>
      </c>
      <c r="L60" s="72">
        <v>0</v>
      </c>
      <c r="M60" s="72">
        <v>2647</v>
      </c>
      <c r="N60" s="72">
        <v>353.9646</v>
      </c>
      <c r="O60" s="72">
        <v>550</v>
      </c>
      <c r="P60" s="72">
        <v>275.6646</v>
      </c>
      <c r="Q60" s="72">
        <v>0</v>
      </c>
      <c r="R60" s="72">
        <v>0</v>
      </c>
      <c r="S60" s="72">
        <v>66</v>
      </c>
      <c r="T60" s="72">
        <v>16.5</v>
      </c>
      <c r="U60" s="72">
        <v>0</v>
      </c>
      <c r="V60" s="72">
        <v>0</v>
      </c>
      <c r="W60" s="72">
        <v>895</v>
      </c>
      <c r="X60" s="72">
        <v>61.8</v>
      </c>
      <c r="Y60" s="72">
        <v>430</v>
      </c>
      <c r="Z60" s="72">
        <v>60</v>
      </c>
      <c r="AA60" s="72">
        <v>0</v>
      </c>
      <c r="AB60" s="72">
        <v>0</v>
      </c>
      <c r="AC60" s="72">
        <v>1136</v>
      </c>
      <c r="AD60" s="72">
        <v>0</v>
      </c>
      <c r="AE60" s="72">
        <v>0</v>
      </c>
      <c r="AF60" s="72">
        <v>0</v>
      </c>
      <c r="AG60" s="72">
        <v>0</v>
      </c>
      <c r="AH60" s="72">
        <v>0</v>
      </c>
      <c r="AI60" s="72">
        <v>0</v>
      </c>
      <c r="AJ60" s="72">
        <v>0</v>
      </c>
      <c r="AK60" s="72">
        <v>0</v>
      </c>
      <c r="AL60" s="72">
        <v>0</v>
      </c>
      <c r="AM60" s="72">
        <v>0</v>
      </c>
      <c r="AN60" s="72">
        <v>0</v>
      </c>
      <c r="AO60" s="72">
        <v>50</v>
      </c>
      <c r="AP60" s="72">
        <v>50</v>
      </c>
      <c r="AQ60" s="72">
        <v>110</v>
      </c>
      <c r="AR60" s="72">
        <v>0</v>
      </c>
      <c r="AS60" s="72">
        <v>910</v>
      </c>
      <c r="AT60" s="72">
        <v>0</v>
      </c>
      <c r="AU60" s="72">
        <v>0</v>
      </c>
      <c r="AV60" s="72">
        <v>0</v>
      </c>
      <c r="AW60" s="72">
        <v>800</v>
      </c>
      <c r="AX60" s="72">
        <v>0</v>
      </c>
      <c r="AY60" s="72">
        <v>0</v>
      </c>
      <c r="AZ60" s="72">
        <v>0</v>
      </c>
      <c r="BA60" s="72">
        <v>800</v>
      </c>
      <c r="BB60" s="72">
        <v>0</v>
      </c>
      <c r="BC60" s="72">
        <v>2944.4775</v>
      </c>
      <c r="BD60" s="72">
        <v>0</v>
      </c>
      <c r="BE60" s="72">
        <v>800</v>
      </c>
      <c r="BF60" s="72">
        <v>0</v>
      </c>
      <c r="BG60" s="72">
        <v>0</v>
      </c>
      <c r="BH60" s="72">
        <v>0</v>
      </c>
      <c r="BI60" s="72">
        <v>0</v>
      </c>
      <c r="BJ60" s="72">
        <v>0</v>
      </c>
      <c r="BK60" s="72">
        <v>0</v>
      </c>
      <c r="BL60" s="72">
        <v>0</v>
      </c>
      <c r="BM60" s="72">
        <v>0</v>
      </c>
      <c r="BN60" s="72">
        <v>0</v>
      </c>
    </row>
    <row r="61" spans="1:66" ht="16.5" customHeight="1">
      <c r="A61" s="71">
        <v>50</v>
      </c>
      <c r="B61" s="56" t="s">
        <v>138</v>
      </c>
      <c r="C61" s="72">
        <v>170944.9304</v>
      </c>
      <c r="D61" s="72">
        <v>26415.9747</v>
      </c>
      <c r="E61" s="72">
        <v>163991.7</v>
      </c>
      <c r="F61" s="72">
        <v>29045.3531</v>
      </c>
      <c r="G61" s="72">
        <v>15153.2304</v>
      </c>
      <c r="H61" s="72">
        <v>-2629.3784</v>
      </c>
      <c r="I61" s="72">
        <v>33013</v>
      </c>
      <c r="J61" s="72">
        <v>7540.09</v>
      </c>
      <c r="K61" s="72">
        <v>0</v>
      </c>
      <c r="L61" s="72">
        <v>0</v>
      </c>
      <c r="M61" s="72">
        <v>12473.7</v>
      </c>
      <c r="N61" s="72">
        <v>2681.2631</v>
      </c>
      <c r="O61" s="72">
        <v>3440</v>
      </c>
      <c r="P61" s="72">
        <v>1275.7691</v>
      </c>
      <c r="Q61" s="72">
        <v>53</v>
      </c>
      <c r="R61" s="72">
        <v>7.848</v>
      </c>
      <c r="S61" s="72">
        <v>760</v>
      </c>
      <c r="T61" s="72">
        <v>291.246</v>
      </c>
      <c r="U61" s="72">
        <v>750</v>
      </c>
      <c r="V61" s="72">
        <v>0</v>
      </c>
      <c r="W61" s="72">
        <v>2120</v>
      </c>
      <c r="X61" s="72">
        <v>195.4</v>
      </c>
      <c r="Y61" s="72">
        <v>850</v>
      </c>
      <c r="Z61" s="72">
        <v>0</v>
      </c>
      <c r="AA61" s="72">
        <v>500</v>
      </c>
      <c r="AB61" s="72">
        <v>164</v>
      </c>
      <c r="AC61" s="72">
        <v>3849.1</v>
      </c>
      <c r="AD61" s="72">
        <v>487</v>
      </c>
      <c r="AE61" s="72">
        <v>0</v>
      </c>
      <c r="AF61" s="72">
        <v>0</v>
      </c>
      <c r="AG61" s="72">
        <v>107200</v>
      </c>
      <c r="AH61" s="72">
        <v>18325</v>
      </c>
      <c r="AI61" s="72">
        <v>106350</v>
      </c>
      <c r="AJ61" s="72">
        <v>17820</v>
      </c>
      <c r="AK61" s="72">
        <v>0</v>
      </c>
      <c r="AL61" s="72">
        <v>0</v>
      </c>
      <c r="AM61" s="72">
        <v>0</v>
      </c>
      <c r="AN61" s="72">
        <v>0</v>
      </c>
      <c r="AO61" s="72">
        <v>1700</v>
      </c>
      <c r="AP61" s="72">
        <v>100</v>
      </c>
      <c r="AQ61" s="72">
        <v>1405</v>
      </c>
      <c r="AR61" s="72">
        <v>399</v>
      </c>
      <c r="AS61" s="72">
        <v>9605</v>
      </c>
      <c r="AT61" s="72">
        <v>399</v>
      </c>
      <c r="AU61" s="72">
        <v>0</v>
      </c>
      <c r="AV61" s="72">
        <v>0</v>
      </c>
      <c r="AW61" s="72">
        <v>8200</v>
      </c>
      <c r="AX61" s="72">
        <v>0</v>
      </c>
      <c r="AY61" s="72">
        <v>0</v>
      </c>
      <c r="AZ61" s="72">
        <v>0</v>
      </c>
      <c r="BA61" s="72">
        <v>8200</v>
      </c>
      <c r="BB61" s="72">
        <v>0</v>
      </c>
      <c r="BC61" s="72">
        <v>22903.2304</v>
      </c>
      <c r="BD61" s="72">
        <v>0</v>
      </c>
      <c r="BE61" s="72">
        <v>5250</v>
      </c>
      <c r="BF61" s="72">
        <v>0</v>
      </c>
      <c r="BG61" s="72">
        <v>0</v>
      </c>
      <c r="BH61" s="72">
        <v>0</v>
      </c>
      <c r="BI61" s="72">
        <v>-1000</v>
      </c>
      <c r="BJ61" s="72">
        <v>-88.924</v>
      </c>
      <c r="BK61" s="72">
        <v>-12000</v>
      </c>
      <c r="BL61" s="72">
        <v>-2540.4544</v>
      </c>
      <c r="BM61" s="72">
        <v>0</v>
      </c>
      <c r="BN61" s="72">
        <v>0</v>
      </c>
    </row>
    <row r="62" spans="1:66" ht="16.5" customHeight="1">
      <c r="A62" s="71">
        <v>51</v>
      </c>
      <c r="B62" s="56" t="s">
        <v>139</v>
      </c>
      <c r="C62" s="72">
        <v>7201.6423</v>
      </c>
      <c r="D62" s="72">
        <v>1619.286</v>
      </c>
      <c r="E62" s="72">
        <v>5835.1</v>
      </c>
      <c r="F62" s="72">
        <v>829.286</v>
      </c>
      <c r="G62" s="72">
        <v>1666.5423</v>
      </c>
      <c r="H62" s="72">
        <v>790</v>
      </c>
      <c r="I62" s="72">
        <v>5050</v>
      </c>
      <c r="J62" s="72">
        <v>811.294</v>
      </c>
      <c r="K62" s="72">
        <v>0</v>
      </c>
      <c r="L62" s="72">
        <v>0</v>
      </c>
      <c r="M62" s="72">
        <v>475.1</v>
      </c>
      <c r="N62" s="72">
        <v>17.992</v>
      </c>
      <c r="O62" s="72">
        <v>95</v>
      </c>
      <c r="P62" s="72">
        <v>17.992</v>
      </c>
      <c r="Q62" s="72">
        <v>108</v>
      </c>
      <c r="R62" s="72">
        <v>0</v>
      </c>
      <c r="S62" s="72">
        <v>0</v>
      </c>
      <c r="T62" s="72">
        <v>0</v>
      </c>
      <c r="U62" s="72">
        <v>0</v>
      </c>
      <c r="V62" s="72">
        <v>0</v>
      </c>
      <c r="W62" s="72">
        <v>170</v>
      </c>
      <c r="X62" s="72">
        <v>0</v>
      </c>
      <c r="Y62" s="72">
        <v>150</v>
      </c>
      <c r="Z62" s="72">
        <v>0</v>
      </c>
      <c r="AA62" s="72">
        <v>25</v>
      </c>
      <c r="AB62" s="72">
        <v>0</v>
      </c>
      <c r="AC62" s="72">
        <v>77.1</v>
      </c>
      <c r="AD62" s="72">
        <v>0</v>
      </c>
      <c r="AE62" s="72">
        <v>0</v>
      </c>
      <c r="AF62" s="72">
        <v>0</v>
      </c>
      <c r="AG62" s="72">
        <v>0</v>
      </c>
      <c r="AH62" s="72">
        <v>0</v>
      </c>
      <c r="AI62" s="72">
        <v>0</v>
      </c>
      <c r="AJ62" s="72">
        <v>0</v>
      </c>
      <c r="AK62" s="72">
        <v>0</v>
      </c>
      <c r="AL62" s="72">
        <v>0</v>
      </c>
      <c r="AM62" s="72">
        <v>0</v>
      </c>
      <c r="AN62" s="72">
        <v>0</v>
      </c>
      <c r="AO62" s="72">
        <v>0</v>
      </c>
      <c r="AP62" s="72">
        <v>0</v>
      </c>
      <c r="AQ62" s="72">
        <v>10</v>
      </c>
      <c r="AR62" s="72">
        <v>0</v>
      </c>
      <c r="AS62" s="72">
        <v>310</v>
      </c>
      <c r="AT62" s="72">
        <v>0</v>
      </c>
      <c r="AU62" s="72">
        <v>0</v>
      </c>
      <c r="AV62" s="72">
        <v>0</v>
      </c>
      <c r="AW62" s="72">
        <v>300</v>
      </c>
      <c r="AX62" s="72">
        <v>0</v>
      </c>
      <c r="AY62" s="72">
        <v>0</v>
      </c>
      <c r="AZ62" s="72">
        <v>0</v>
      </c>
      <c r="BA62" s="72">
        <v>300</v>
      </c>
      <c r="BB62" s="72">
        <v>0</v>
      </c>
      <c r="BC62" s="72">
        <v>500</v>
      </c>
      <c r="BD62" s="72">
        <v>400</v>
      </c>
      <c r="BE62" s="72">
        <v>1166.5423</v>
      </c>
      <c r="BF62" s="72">
        <v>390</v>
      </c>
      <c r="BG62" s="72">
        <v>0</v>
      </c>
      <c r="BH62" s="72">
        <v>0</v>
      </c>
      <c r="BI62" s="72">
        <v>0</v>
      </c>
      <c r="BJ62" s="72">
        <v>0</v>
      </c>
      <c r="BK62" s="72">
        <v>0</v>
      </c>
      <c r="BL62" s="72">
        <v>0</v>
      </c>
      <c r="BM62" s="72">
        <v>0</v>
      </c>
      <c r="BN62" s="72">
        <v>0</v>
      </c>
    </row>
    <row r="63" spans="1:66" ht="16.5" customHeight="1">
      <c r="A63" s="71">
        <v>52</v>
      </c>
      <c r="B63" s="56" t="s">
        <v>140</v>
      </c>
      <c r="C63" s="72">
        <v>25935.1413</v>
      </c>
      <c r="D63" s="72">
        <v>3802.5826</v>
      </c>
      <c r="E63" s="72">
        <v>22788.4</v>
      </c>
      <c r="F63" s="72">
        <v>3613.1826</v>
      </c>
      <c r="G63" s="72">
        <v>4646.7413</v>
      </c>
      <c r="H63" s="72">
        <v>189.4</v>
      </c>
      <c r="I63" s="72">
        <v>11414.2</v>
      </c>
      <c r="J63" s="72">
        <v>2395.794</v>
      </c>
      <c r="K63" s="72">
        <v>0</v>
      </c>
      <c r="L63" s="72">
        <v>0</v>
      </c>
      <c r="M63" s="72">
        <v>5794.2</v>
      </c>
      <c r="N63" s="72">
        <v>949.3886</v>
      </c>
      <c r="O63" s="72">
        <v>703.2</v>
      </c>
      <c r="P63" s="72">
        <v>274.489</v>
      </c>
      <c r="Q63" s="72">
        <v>40</v>
      </c>
      <c r="R63" s="72">
        <v>0</v>
      </c>
      <c r="S63" s="72">
        <v>210</v>
      </c>
      <c r="T63" s="72">
        <v>10</v>
      </c>
      <c r="U63" s="72">
        <v>100</v>
      </c>
      <c r="V63" s="72">
        <v>0</v>
      </c>
      <c r="W63" s="72">
        <v>510</v>
      </c>
      <c r="X63" s="72">
        <v>98.8</v>
      </c>
      <c r="Y63" s="72">
        <v>50</v>
      </c>
      <c r="Z63" s="72">
        <v>0</v>
      </c>
      <c r="AA63" s="72">
        <v>50</v>
      </c>
      <c r="AB63" s="72">
        <v>0</v>
      </c>
      <c r="AC63" s="72">
        <v>3995</v>
      </c>
      <c r="AD63" s="72">
        <v>406.0996</v>
      </c>
      <c r="AE63" s="72">
        <v>0</v>
      </c>
      <c r="AF63" s="72">
        <v>0</v>
      </c>
      <c r="AG63" s="72">
        <v>2100</v>
      </c>
      <c r="AH63" s="72">
        <v>0</v>
      </c>
      <c r="AI63" s="72">
        <v>2100</v>
      </c>
      <c r="AJ63" s="72">
        <v>0</v>
      </c>
      <c r="AK63" s="72">
        <v>0</v>
      </c>
      <c r="AL63" s="72">
        <v>0</v>
      </c>
      <c r="AM63" s="72">
        <v>0</v>
      </c>
      <c r="AN63" s="72">
        <v>0</v>
      </c>
      <c r="AO63" s="72">
        <v>1500</v>
      </c>
      <c r="AP63" s="72">
        <v>100</v>
      </c>
      <c r="AQ63" s="72">
        <v>480</v>
      </c>
      <c r="AR63" s="72">
        <v>168</v>
      </c>
      <c r="AS63" s="72">
        <v>1980</v>
      </c>
      <c r="AT63" s="72">
        <v>168</v>
      </c>
      <c r="AU63" s="72">
        <v>0</v>
      </c>
      <c r="AV63" s="72">
        <v>0</v>
      </c>
      <c r="AW63" s="72">
        <v>1500</v>
      </c>
      <c r="AX63" s="72">
        <v>0</v>
      </c>
      <c r="AY63" s="72">
        <v>0</v>
      </c>
      <c r="AZ63" s="72">
        <v>0</v>
      </c>
      <c r="BA63" s="72">
        <v>1500</v>
      </c>
      <c r="BB63" s="72">
        <v>0</v>
      </c>
      <c r="BC63" s="72">
        <v>3606.7413</v>
      </c>
      <c r="BD63" s="72">
        <v>0</v>
      </c>
      <c r="BE63" s="72">
        <v>1540</v>
      </c>
      <c r="BF63" s="72">
        <v>189.4</v>
      </c>
      <c r="BG63" s="72">
        <v>0</v>
      </c>
      <c r="BH63" s="72">
        <v>0</v>
      </c>
      <c r="BI63" s="72">
        <v>-200</v>
      </c>
      <c r="BJ63" s="72">
        <v>0</v>
      </c>
      <c r="BK63" s="72">
        <v>-300</v>
      </c>
      <c r="BL63" s="72">
        <v>0</v>
      </c>
      <c r="BM63" s="72">
        <v>0</v>
      </c>
      <c r="BN63" s="72">
        <v>0</v>
      </c>
    </row>
    <row r="64" spans="1:66" ht="16.5" customHeight="1">
      <c r="A64" s="71">
        <v>53</v>
      </c>
      <c r="B64" s="56" t="s">
        <v>141</v>
      </c>
      <c r="C64" s="72">
        <v>5396.2551</v>
      </c>
      <c r="D64" s="72">
        <v>878.097</v>
      </c>
      <c r="E64" s="72">
        <v>4580.7</v>
      </c>
      <c r="F64" s="72">
        <v>878.097</v>
      </c>
      <c r="G64" s="72">
        <v>1045.5551</v>
      </c>
      <c r="H64" s="72">
        <v>0</v>
      </c>
      <c r="I64" s="72">
        <v>4296.7</v>
      </c>
      <c r="J64" s="72">
        <v>878.097</v>
      </c>
      <c r="K64" s="72">
        <v>0</v>
      </c>
      <c r="L64" s="72">
        <v>0</v>
      </c>
      <c r="M64" s="72">
        <v>54</v>
      </c>
      <c r="N64" s="72">
        <v>0</v>
      </c>
      <c r="O64" s="72">
        <v>0</v>
      </c>
      <c r="P64" s="72">
        <v>0</v>
      </c>
      <c r="Q64" s="72">
        <v>0</v>
      </c>
      <c r="R64" s="72">
        <v>0</v>
      </c>
      <c r="S64" s="72">
        <v>0</v>
      </c>
      <c r="T64" s="72">
        <v>0</v>
      </c>
      <c r="U64" s="72">
        <v>0</v>
      </c>
      <c r="V64" s="72">
        <v>0</v>
      </c>
      <c r="W64" s="72">
        <v>0</v>
      </c>
      <c r="X64" s="72">
        <v>0</v>
      </c>
      <c r="Y64" s="72">
        <v>0</v>
      </c>
      <c r="Z64" s="72">
        <v>0</v>
      </c>
      <c r="AA64" s="72">
        <v>0</v>
      </c>
      <c r="AB64" s="72">
        <v>0</v>
      </c>
      <c r="AC64" s="72">
        <v>54</v>
      </c>
      <c r="AD64" s="72">
        <v>0</v>
      </c>
      <c r="AE64" s="72">
        <v>0</v>
      </c>
      <c r="AF64" s="72">
        <v>0</v>
      </c>
      <c r="AG64" s="72">
        <v>0</v>
      </c>
      <c r="AH64" s="72">
        <v>0</v>
      </c>
      <c r="AI64" s="72">
        <v>0</v>
      </c>
      <c r="AJ64" s="72">
        <v>0</v>
      </c>
      <c r="AK64" s="72">
        <v>0</v>
      </c>
      <c r="AL64" s="72">
        <v>0</v>
      </c>
      <c r="AM64" s="72">
        <v>0</v>
      </c>
      <c r="AN64" s="72">
        <v>0</v>
      </c>
      <c r="AO64" s="72">
        <v>0</v>
      </c>
      <c r="AP64" s="72">
        <v>0</v>
      </c>
      <c r="AQ64" s="72">
        <v>0</v>
      </c>
      <c r="AR64" s="72">
        <v>0</v>
      </c>
      <c r="AS64" s="72">
        <v>230</v>
      </c>
      <c r="AT64" s="72">
        <v>0</v>
      </c>
      <c r="AU64" s="72">
        <v>0</v>
      </c>
      <c r="AV64" s="72">
        <v>0</v>
      </c>
      <c r="AW64" s="72">
        <v>230</v>
      </c>
      <c r="AX64" s="72">
        <v>0</v>
      </c>
      <c r="AY64" s="72">
        <v>0</v>
      </c>
      <c r="AZ64" s="72">
        <v>0</v>
      </c>
      <c r="BA64" s="72">
        <v>230</v>
      </c>
      <c r="BB64" s="72">
        <v>0</v>
      </c>
      <c r="BC64" s="72">
        <v>1045.5551</v>
      </c>
      <c r="BD64" s="72">
        <v>0</v>
      </c>
      <c r="BE64" s="72">
        <v>0</v>
      </c>
      <c r="BF64" s="72">
        <v>0</v>
      </c>
      <c r="BG64" s="72">
        <v>0</v>
      </c>
      <c r="BH64" s="72">
        <v>0</v>
      </c>
      <c r="BI64" s="72">
        <v>0</v>
      </c>
      <c r="BJ64" s="72">
        <v>0</v>
      </c>
      <c r="BK64" s="72">
        <v>0</v>
      </c>
      <c r="BL64" s="72">
        <v>0</v>
      </c>
      <c r="BM64" s="72">
        <v>0</v>
      </c>
      <c r="BN64" s="72">
        <v>0</v>
      </c>
    </row>
    <row r="65" spans="1:66" ht="16.5" customHeight="1">
      <c r="A65" s="71">
        <v>54</v>
      </c>
      <c r="B65" s="56" t="s">
        <v>142</v>
      </c>
      <c r="C65" s="72">
        <v>61331.5515</v>
      </c>
      <c r="D65" s="72">
        <v>5100.2355</v>
      </c>
      <c r="E65" s="72">
        <v>36219.8</v>
      </c>
      <c r="F65" s="72">
        <v>5100.2355</v>
      </c>
      <c r="G65" s="72">
        <v>26961.7515</v>
      </c>
      <c r="H65" s="72">
        <v>0</v>
      </c>
      <c r="I65" s="72">
        <v>21149.8</v>
      </c>
      <c r="J65" s="72">
        <v>3993.66</v>
      </c>
      <c r="K65" s="72">
        <v>0</v>
      </c>
      <c r="L65" s="72">
        <v>0</v>
      </c>
      <c r="M65" s="72">
        <v>8640</v>
      </c>
      <c r="N65" s="72">
        <v>951.5755</v>
      </c>
      <c r="O65" s="72">
        <v>2450</v>
      </c>
      <c r="P65" s="72">
        <v>481.5314</v>
      </c>
      <c r="Q65" s="72">
        <v>0</v>
      </c>
      <c r="R65" s="72">
        <v>0</v>
      </c>
      <c r="S65" s="72">
        <v>350</v>
      </c>
      <c r="T65" s="72">
        <v>84.9201</v>
      </c>
      <c r="U65" s="72">
        <v>50</v>
      </c>
      <c r="V65" s="72">
        <v>0</v>
      </c>
      <c r="W65" s="72">
        <v>1350</v>
      </c>
      <c r="X65" s="72">
        <v>136.8</v>
      </c>
      <c r="Y65" s="72">
        <v>900</v>
      </c>
      <c r="Z65" s="72">
        <v>90</v>
      </c>
      <c r="AA65" s="72">
        <v>250</v>
      </c>
      <c r="AB65" s="72">
        <v>0</v>
      </c>
      <c r="AC65" s="72">
        <v>3550</v>
      </c>
      <c r="AD65" s="72">
        <v>200</v>
      </c>
      <c r="AE65" s="72">
        <v>0</v>
      </c>
      <c r="AF65" s="72">
        <v>0</v>
      </c>
      <c r="AG65" s="72">
        <v>3500</v>
      </c>
      <c r="AH65" s="72">
        <v>0</v>
      </c>
      <c r="AI65" s="72">
        <v>3500</v>
      </c>
      <c r="AJ65" s="72">
        <v>0</v>
      </c>
      <c r="AK65" s="72">
        <v>0</v>
      </c>
      <c r="AL65" s="72">
        <v>0</v>
      </c>
      <c r="AM65" s="72">
        <v>0</v>
      </c>
      <c r="AN65" s="72">
        <v>0</v>
      </c>
      <c r="AO65" s="72">
        <v>700</v>
      </c>
      <c r="AP65" s="72">
        <v>0</v>
      </c>
      <c r="AQ65" s="72">
        <v>380</v>
      </c>
      <c r="AR65" s="72">
        <v>155</v>
      </c>
      <c r="AS65" s="72">
        <v>2230</v>
      </c>
      <c r="AT65" s="72">
        <v>155</v>
      </c>
      <c r="AU65" s="72">
        <v>0</v>
      </c>
      <c r="AV65" s="72">
        <v>0</v>
      </c>
      <c r="AW65" s="72">
        <v>1850</v>
      </c>
      <c r="AX65" s="72">
        <v>0</v>
      </c>
      <c r="AY65" s="72">
        <v>0</v>
      </c>
      <c r="AZ65" s="72">
        <v>0</v>
      </c>
      <c r="BA65" s="72">
        <v>1850</v>
      </c>
      <c r="BB65" s="72">
        <v>0</v>
      </c>
      <c r="BC65" s="72">
        <v>22361.7515</v>
      </c>
      <c r="BD65" s="72">
        <v>0</v>
      </c>
      <c r="BE65" s="72">
        <v>4600</v>
      </c>
      <c r="BF65" s="72">
        <v>0</v>
      </c>
      <c r="BG65" s="72">
        <v>0</v>
      </c>
      <c r="BH65" s="72">
        <v>0</v>
      </c>
      <c r="BI65" s="72">
        <v>0</v>
      </c>
      <c r="BJ65" s="72">
        <v>0</v>
      </c>
      <c r="BK65" s="72">
        <v>0</v>
      </c>
      <c r="BL65" s="72">
        <v>0</v>
      </c>
      <c r="BM65" s="72">
        <v>0</v>
      </c>
      <c r="BN65" s="72">
        <v>0</v>
      </c>
    </row>
    <row r="66" spans="1:66" ht="16.5" customHeight="1">
      <c r="A66" s="71">
        <v>55</v>
      </c>
      <c r="B66" s="56" t="s">
        <v>143</v>
      </c>
      <c r="C66" s="72">
        <v>33945.8822</v>
      </c>
      <c r="D66" s="72">
        <v>5397.7199</v>
      </c>
      <c r="E66" s="72">
        <v>27703.4</v>
      </c>
      <c r="F66" s="72">
        <v>5672.7199</v>
      </c>
      <c r="G66" s="72">
        <v>8972.4822</v>
      </c>
      <c r="H66" s="72">
        <v>-275</v>
      </c>
      <c r="I66" s="72">
        <v>18526.4</v>
      </c>
      <c r="J66" s="72">
        <v>4074.059</v>
      </c>
      <c r="K66" s="72">
        <v>0</v>
      </c>
      <c r="L66" s="72">
        <v>0</v>
      </c>
      <c r="M66" s="72">
        <v>4492</v>
      </c>
      <c r="N66" s="72">
        <v>518.6609</v>
      </c>
      <c r="O66" s="72">
        <v>350</v>
      </c>
      <c r="P66" s="72">
        <v>87.5809</v>
      </c>
      <c r="Q66" s="72">
        <v>0</v>
      </c>
      <c r="R66" s="72">
        <v>0</v>
      </c>
      <c r="S66" s="72">
        <v>120</v>
      </c>
      <c r="T66" s="72">
        <v>9</v>
      </c>
      <c r="U66" s="72">
        <v>0</v>
      </c>
      <c r="V66" s="72">
        <v>0</v>
      </c>
      <c r="W66" s="72">
        <v>2132</v>
      </c>
      <c r="X66" s="72">
        <v>272</v>
      </c>
      <c r="Y66" s="72">
        <v>1800</v>
      </c>
      <c r="Z66" s="72">
        <v>240</v>
      </c>
      <c r="AA66" s="72">
        <v>50</v>
      </c>
      <c r="AB66" s="72">
        <v>0</v>
      </c>
      <c r="AC66" s="72">
        <v>1800</v>
      </c>
      <c r="AD66" s="72">
        <v>150.08</v>
      </c>
      <c r="AE66" s="72">
        <v>0</v>
      </c>
      <c r="AF66" s="72">
        <v>0</v>
      </c>
      <c r="AG66" s="72">
        <v>0</v>
      </c>
      <c r="AH66" s="72">
        <v>0</v>
      </c>
      <c r="AI66" s="72">
        <v>0</v>
      </c>
      <c r="AJ66" s="72">
        <v>0</v>
      </c>
      <c r="AK66" s="72">
        <v>1000</v>
      </c>
      <c r="AL66" s="72">
        <v>1000</v>
      </c>
      <c r="AM66" s="72">
        <v>1000</v>
      </c>
      <c r="AN66" s="72">
        <v>1000</v>
      </c>
      <c r="AO66" s="72">
        <v>865</v>
      </c>
      <c r="AP66" s="72">
        <v>75</v>
      </c>
      <c r="AQ66" s="72">
        <v>90</v>
      </c>
      <c r="AR66" s="72">
        <v>5</v>
      </c>
      <c r="AS66" s="72">
        <v>2820</v>
      </c>
      <c r="AT66" s="72">
        <v>5</v>
      </c>
      <c r="AU66" s="72">
        <v>0</v>
      </c>
      <c r="AV66" s="72">
        <v>0</v>
      </c>
      <c r="AW66" s="72">
        <v>2730</v>
      </c>
      <c r="AX66" s="72">
        <v>0</v>
      </c>
      <c r="AY66" s="72">
        <v>0</v>
      </c>
      <c r="AZ66" s="72">
        <v>0</v>
      </c>
      <c r="BA66" s="72">
        <v>2730</v>
      </c>
      <c r="BB66" s="72">
        <v>0</v>
      </c>
      <c r="BC66" s="72">
        <v>9172.4822</v>
      </c>
      <c r="BD66" s="72">
        <v>0</v>
      </c>
      <c r="BE66" s="72">
        <v>100</v>
      </c>
      <c r="BF66" s="72">
        <v>0</v>
      </c>
      <c r="BG66" s="72">
        <v>0</v>
      </c>
      <c r="BH66" s="72">
        <v>0</v>
      </c>
      <c r="BI66" s="72">
        <v>0</v>
      </c>
      <c r="BJ66" s="72">
        <v>0</v>
      </c>
      <c r="BK66" s="72">
        <v>-300</v>
      </c>
      <c r="BL66" s="72">
        <v>-275</v>
      </c>
      <c r="BM66" s="72">
        <v>0</v>
      </c>
      <c r="BN66" s="72">
        <v>0</v>
      </c>
    </row>
    <row r="67" spans="1:66" ht="16.5" customHeight="1">
      <c r="A67" s="71">
        <v>56</v>
      </c>
      <c r="B67" s="56" t="s">
        <v>144</v>
      </c>
      <c r="C67" s="72">
        <v>16971.217</v>
      </c>
      <c r="D67" s="72">
        <v>3492.6081</v>
      </c>
      <c r="E67" s="72">
        <v>15937.1</v>
      </c>
      <c r="F67" s="72">
        <v>3092.6081</v>
      </c>
      <c r="G67" s="72">
        <v>1834.117</v>
      </c>
      <c r="H67" s="72">
        <v>400</v>
      </c>
      <c r="I67" s="72">
        <v>10870</v>
      </c>
      <c r="J67" s="72">
        <v>2179</v>
      </c>
      <c r="K67" s="72">
        <v>0</v>
      </c>
      <c r="L67" s="72">
        <v>0</v>
      </c>
      <c r="M67" s="72">
        <v>3283.1</v>
      </c>
      <c r="N67" s="72">
        <v>586.6081</v>
      </c>
      <c r="O67" s="72">
        <v>1100</v>
      </c>
      <c r="P67" s="72">
        <v>299.9981</v>
      </c>
      <c r="Q67" s="72">
        <v>0</v>
      </c>
      <c r="R67" s="72">
        <v>0</v>
      </c>
      <c r="S67" s="72">
        <v>120</v>
      </c>
      <c r="T67" s="72">
        <v>0</v>
      </c>
      <c r="U67" s="72">
        <v>0</v>
      </c>
      <c r="V67" s="72">
        <v>0</v>
      </c>
      <c r="W67" s="72">
        <v>120</v>
      </c>
      <c r="X67" s="72">
        <v>3.6</v>
      </c>
      <c r="Y67" s="72">
        <v>20</v>
      </c>
      <c r="Z67" s="72">
        <v>0</v>
      </c>
      <c r="AA67" s="72">
        <v>0</v>
      </c>
      <c r="AB67" s="72">
        <v>0</v>
      </c>
      <c r="AC67" s="72">
        <v>1943.1</v>
      </c>
      <c r="AD67" s="72">
        <v>283.01</v>
      </c>
      <c r="AE67" s="72">
        <v>0</v>
      </c>
      <c r="AF67" s="72">
        <v>0</v>
      </c>
      <c r="AG67" s="72">
        <v>0</v>
      </c>
      <c r="AH67" s="72">
        <v>0</v>
      </c>
      <c r="AI67" s="72">
        <v>0</v>
      </c>
      <c r="AJ67" s="72">
        <v>0</v>
      </c>
      <c r="AK67" s="72">
        <v>0</v>
      </c>
      <c r="AL67" s="72">
        <v>0</v>
      </c>
      <c r="AM67" s="72">
        <v>0</v>
      </c>
      <c r="AN67" s="72">
        <v>0</v>
      </c>
      <c r="AO67" s="72">
        <v>850</v>
      </c>
      <c r="AP67" s="72">
        <v>300</v>
      </c>
      <c r="AQ67" s="72">
        <v>134</v>
      </c>
      <c r="AR67" s="72">
        <v>27</v>
      </c>
      <c r="AS67" s="72">
        <v>934</v>
      </c>
      <c r="AT67" s="72">
        <v>27</v>
      </c>
      <c r="AU67" s="72">
        <v>0</v>
      </c>
      <c r="AV67" s="72">
        <v>0</v>
      </c>
      <c r="AW67" s="72">
        <v>800</v>
      </c>
      <c r="AX67" s="72">
        <v>0</v>
      </c>
      <c r="AY67" s="72">
        <v>0</v>
      </c>
      <c r="AZ67" s="72">
        <v>0</v>
      </c>
      <c r="BA67" s="72">
        <v>800</v>
      </c>
      <c r="BB67" s="72">
        <v>0</v>
      </c>
      <c r="BC67" s="72">
        <v>1434.117</v>
      </c>
      <c r="BD67" s="72">
        <v>0</v>
      </c>
      <c r="BE67" s="72">
        <v>400</v>
      </c>
      <c r="BF67" s="72">
        <v>400</v>
      </c>
      <c r="BG67" s="72">
        <v>0</v>
      </c>
      <c r="BH67" s="72">
        <v>0</v>
      </c>
      <c r="BI67" s="72">
        <v>0</v>
      </c>
      <c r="BJ67" s="72">
        <v>0</v>
      </c>
      <c r="BK67" s="72">
        <v>0</v>
      </c>
      <c r="BL67" s="72">
        <v>0</v>
      </c>
      <c r="BM67" s="72">
        <v>0</v>
      </c>
      <c r="BN67" s="72">
        <v>0</v>
      </c>
    </row>
    <row r="68" spans="1:66" ht="16.5" customHeight="1">
      <c r="A68" s="71">
        <v>57</v>
      </c>
      <c r="B68" s="56" t="s">
        <v>145</v>
      </c>
      <c r="C68" s="72">
        <v>6454.6591</v>
      </c>
      <c r="D68" s="72">
        <v>780</v>
      </c>
      <c r="E68" s="72">
        <v>5947.3</v>
      </c>
      <c r="F68" s="72">
        <v>780</v>
      </c>
      <c r="G68" s="72">
        <v>807.3591</v>
      </c>
      <c r="H68" s="72">
        <v>0</v>
      </c>
      <c r="I68" s="72">
        <v>5200</v>
      </c>
      <c r="J68" s="72">
        <v>780</v>
      </c>
      <c r="K68" s="72">
        <v>0</v>
      </c>
      <c r="L68" s="72">
        <v>0</v>
      </c>
      <c r="M68" s="72">
        <v>427.3</v>
      </c>
      <c r="N68" s="72">
        <v>0</v>
      </c>
      <c r="O68" s="72">
        <v>100</v>
      </c>
      <c r="P68" s="72">
        <v>0</v>
      </c>
      <c r="Q68" s="72">
        <v>64.2</v>
      </c>
      <c r="R68" s="72">
        <v>0</v>
      </c>
      <c r="S68" s="72">
        <v>0</v>
      </c>
      <c r="T68" s="72">
        <v>0</v>
      </c>
      <c r="U68" s="72">
        <v>0</v>
      </c>
      <c r="V68" s="72">
        <v>0</v>
      </c>
      <c r="W68" s="72">
        <v>110.5</v>
      </c>
      <c r="X68" s="72">
        <v>0</v>
      </c>
      <c r="Y68" s="72">
        <v>50.5</v>
      </c>
      <c r="Z68" s="72">
        <v>0</v>
      </c>
      <c r="AA68" s="72">
        <v>10</v>
      </c>
      <c r="AB68" s="72">
        <v>0</v>
      </c>
      <c r="AC68" s="72">
        <v>142.6</v>
      </c>
      <c r="AD68" s="72">
        <v>0</v>
      </c>
      <c r="AE68" s="72">
        <v>0</v>
      </c>
      <c r="AF68" s="72">
        <v>0</v>
      </c>
      <c r="AG68" s="72">
        <v>0</v>
      </c>
      <c r="AH68" s="72">
        <v>0</v>
      </c>
      <c r="AI68" s="72">
        <v>0</v>
      </c>
      <c r="AJ68" s="72">
        <v>0</v>
      </c>
      <c r="AK68" s="72">
        <v>0</v>
      </c>
      <c r="AL68" s="72">
        <v>0</v>
      </c>
      <c r="AM68" s="72">
        <v>0</v>
      </c>
      <c r="AN68" s="72">
        <v>0</v>
      </c>
      <c r="AO68" s="72">
        <v>0</v>
      </c>
      <c r="AP68" s="72">
        <v>0</v>
      </c>
      <c r="AQ68" s="72">
        <v>20</v>
      </c>
      <c r="AR68" s="72">
        <v>0</v>
      </c>
      <c r="AS68" s="72">
        <v>320</v>
      </c>
      <c r="AT68" s="72">
        <v>0</v>
      </c>
      <c r="AU68" s="72">
        <v>0</v>
      </c>
      <c r="AV68" s="72">
        <v>0</v>
      </c>
      <c r="AW68" s="72">
        <v>300</v>
      </c>
      <c r="AX68" s="72">
        <v>0</v>
      </c>
      <c r="AY68" s="72">
        <v>0</v>
      </c>
      <c r="AZ68" s="72">
        <v>0</v>
      </c>
      <c r="BA68" s="72">
        <v>300</v>
      </c>
      <c r="BB68" s="72">
        <v>0</v>
      </c>
      <c r="BC68" s="72">
        <v>807.3591</v>
      </c>
      <c r="BD68" s="72">
        <v>0</v>
      </c>
      <c r="BE68" s="72">
        <v>0</v>
      </c>
      <c r="BF68" s="72">
        <v>0</v>
      </c>
      <c r="BG68" s="72">
        <v>0</v>
      </c>
      <c r="BH68" s="72">
        <v>0</v>
      </c>
      <c r="BI68" s="72">
        <v>0</v>
      </c>
      <c r="BJ68" s="72">
        <v>0</v>
      </c>
      <c r="BK68" s="72">
        <v>0</v>
      </c>
      <c r="BL68" s="72">
        <v>0</v>
      </c>
      <c r="BM68" s="72">
        <v>0</v>
      </c>
      <c r="BN68" s="72">
        <v>0</v>
      </c>
    </row>
    <row r="69" spans="1:66" ht="16.5" customHeight="1">
      <c r="A69" s="71">
        <v>58</v>
      </c>
      <c r="B69" s="56" t="s">
        <v>146</v>
      </c>
      <c r="C69" s="72">
        <v>11361.1682</v>
      </c>
      <c r="D69" s="72">
        <v>1768.4705</v>
      </c>
      <c r="E69" s="72">
        <v>9694.4</v>
      </c>
      <c r="F69" s="72">
        <v>1603.5705</v>
      </c>
      <c r="G69" s="72">
        <v>2151.7682</v>
      </c>
      <c r="H69" s="72">
        <v>164.9</v>
      </c>
      <c r="I69" s="72">
        <v>7787</v>
      </c>
      <c r="J69" s="72">
        <v>1562.471</v>
      </c>
      <c r="K69" s="72">
        <v>0</v>
      </c>
      <c r="L69" s="72">
        <v>0</v>
      </c>
      <c r="M69" s="72">
        <v>1102.4</v>
      </c>
      <c r="N69" s="72">
        <v>41.0995</v>
      </c>
      <c r="O69" s="72">
        <v>550</v>
      </c>
      <c r="P69" s="72">
        <v>41.0995</v>
      </c>
      <c r="Q69" s="72">
        <v>150</v>
      </c>
      <c r="R69" s="72">
        <v>0</v>
      </c>
      <c r="S69" s="72">
        <v>0</v>
      </c>
      <c r="T69" s="72">
        <v>0</v>
      </c>
      <c r="U69" s="72">
        <v>0</v>
      </c>
      <c r="V69" s="72">
        <v>0</v>
      </c>
      <c r="W69" s="72">
        <v>250</v>
      </c>
      <c r="X69" s="72">
        <v>0</v>
      </c>
      <c r="Y69" s="72">
        <v>225</v>
      </c>
      <c r="Z69" s="72">
        <v>0</v>
      </c>
      <c r="AA69" s="72">
        <v>0</v>
      </c>
      <c r="AB69" s="72">
        <v>0</v>
      </c>
      <c r="AC69" s="72">
        <v>122.4</v>
      </c>
      <c r="AD69" s="72">
        <v>0</v>
      </c>
      <c r="AE69" s="72">
        <v>0</v>
      </c>
      <c r="AF69" s="72">
        <v>0</v>
      </c>
      <c r="AG69" s="72">
        <v>0</v>
      </c>
      <c r="AH69" s="72">
        <v>0</v>
      </c>
      <c r="AI69" s="72">
        <v>0</v>
      </c>
      <c r="AJ69" s="72">
        <v>0</v>
      </c>
      <c r="AK69" s="72">
        <v>0</v>
      </c>
      <c r="AL69" s="72">
        <v>0</v>
      </c>
      <c r="AM69" s="72">
        <v>0</v>
      </c>
      <c r="AN69" s="72">
        <v>0</v>
      </c>
      <c r="AO69" s="72">
        <v>300</v>
      </c>
      <c r="AP69" s="72">
        <v>0</v>
      </c>
      <c r="AQ69" s="72">
        <v>20</v>
      </c>
      <c r="AR69" s="72">
        <v>0</v>
      </c>
      <c r="AS69" s="72">
        <v>505</v>
      </c>
      <c r="AT69" s="72">
        <v>0</v>
      </c>
      <c r="AU69" s="72">
        <v>0</v>
      </c>
      <c r="AV69" s="72">
        <v>0</v>
      </c>
      <c r="AW69" s="72">
        <v>485</v>
      </c>
      <c r="AX69" s="72">
        <v>0</v>
      </c>
      <c r="AY69" s="72">
        <v>0</v>
      </c>
      <c r="AZ69" s="72">
        <v>0</v>
      </c>
      <c r="BA69" s="72">
        <v>485</v>
      </c>
      <c r="BB69" s="72">
        <v>0</v>
      </c>
      <c r="BC69" s="72">
        <v>0</v>
      </c>
      <c r="BD69" s="72">
        <v>0</v>
      </c>
      <c r="BE69" s="72">
        <v>2151.7682</v>
      </c>
      <c r="BF69" s="72">
        <v>164.9</v>
      </c>
      <c r="BG69" s="72">
        <v>0</v>
      </c>
      <c r="BH69" s="72">
        <v>0</v>
      </c>
      <c r="BI69" s="72">
        <v>0</v>
      </c>
      <c r="BJ69" s="72">
        <v>0</v>
      </c>
      <c r="BK69" s="72">
        <v>0</v>
      </c>
      <c r="BL69" s="72">
        <v>0</v>
      </c>
      <c r="BM69" s="72">
        <v>0</v>
      </c>
      <c r="BN69" s="72">
        <v>0</v>
      </c>
    </row>
    <row r="70" spans="1:66" ht="16.5" customHeight="1">
      <c r="A70" s="71">
        <v>59</v>
      </c>
      <c r="B70" s="56" t="s">
        <v>147</v>
      </c>
      <c r="C70" s="72">
        <v>5350.259</v>
      </c>
      <c r="D70" s="72">
        <v>630</v>
      </c>
      <c r="E70" s="72">
        <v>4754.2</v>
      </c>
      <c r="F70" s="72">
        <v>630</v>
      </c>
      <c r="G70" s="72">
        <v>596.059</v>
      </c>
      <c r="H70" s="72">
        <v>0</v>
      </c>
      <c r="I70" s="72">
        <v>3820</v>
      </c>
      <c r="J70" s="72">
        <v>630</v>
      </c>
      <c r="K70" s="72">
        <v>0</v>
      </c>
      <c r="L70" s="72">
        <v>0</v>
      </c>
      <c r="M70" s="72">
        <v>683.2</v>
      </c>
      <c r="N70" s="72">
        <v>0</v>
      </c>
      <c r="O70" s="72">
        <v>200</v>
      </c>
      <c r="P70" s="72">
        <v>0</v>
      </c>
      <c r="Q70" s="72">
        <v>0</v>
      </c>
      <c r="R70" s="72">
        <v>0</v>
      </c>
      <c r="S70" s="72">
        <v>0</v>
      </c>
      <c r="T70" s="72">
        <v>0</v>
      </c>
      <c r="U70" s="72">
        <v>40</v>
      </c>
      <c r="V70" s="72">
        <v>0</v>
      </c>
      <c r="W70" s="72">
        <v>20</v>
      </c>
      <c r="X70" s="72">
        <v>0</v>
      </c>
      <c r="Y70" s="72">
        <v>0</v>
      </c>
      <c r="Z70" s="72">
        <v>0</v>
      </c>
      <c r="AA70" s="72">
        <v>0</v>
      </c>
      <c r="AB70" s="72">
        <v>0</v>
      </c>
      <c r="AC70" s="72">
        <v>420.2</v>
      </c>
      <c r="AD70" s="72">
        <v>0</v>
      </c>
      <c r="AE70" s="72">
        <v>0</v>
      </c>
      <c r="AF70" s="72">
        <v>0</v>
      </c>
      <c r="AG70" s="72">
        <v>0</v>
      </c>
      <c r="AH70" s="72">
        <v>0</v>
      </c>
      <c r="AI70" s="72">
        <v>0</v>
      </c>
      <c r="AJ70" s="72">
        <v>0</v>
      </c>
      <c r="AK70" s="72">
        <v>0</v>
      </c>
      <c r="AL70" s="72">
        <v>0</v>
      </c>
      <c r="AM70" s="72">
        <v>0</v>
      </c>
      <c r="AN70" s="72">
        <v>0</v>
      </c>
      <c r="AO70" s="72">
        <v>0</v>
      </c>
      <c r="AP70" s="72">
        <v>0</v>
      </c>
      <c r="AQ70" s="72">
        <v>251</v>
      </c>
      <c r="AR70" s="72">
        <v>0</v>
      </c>
      <c r="AS70" s="72">
        <v>251</v>
      </c>
      <c r="AT70" s="72">
        <v>0</v>
      </c>
      <c r="AU70" s="72">
        <v>0</v>
      </c>
      <c r="AV70" s="72">
        <v>0</v>
      </c>
      <c r="AW70" s="72">
        <v>238</v>
      </c>
      <c r="AX70" s="72">
        <v>0</v>
      </c>
      <c r="AY70" s="72">
        <v>0</v>
      </c>
      <c r="AZ70" s="72">
        <v>0</v>
      </c>
      <c r="BA70" s="72">
        <v>0</v>
      </c>
      <c r="BB70" s="72">
        <v>0</v>
      </c>
      <c r="BC70" s="72">
        <v>396.059</v>
      </c>
      <c r="BD70" s="72">
        <v>0</v>
      </c>
      <c r="BE70" s="72">
        <v>200</v>
      </c>
      <c r="BF70" s="72">
        <v>0</v>
      </c>
      <c r="BG70" s="72">
        <v>0</v>
      </c>
      <c r="BH70" s="72">
        <v>0</v>
      </c>
      <c r="BI70" s="72">
        <v>0</v>
      </c>
      <c r="BJ70" s="72">
        <v>0</v>
      </c>
      <c r="BK70" s="72">
        <v>0</v>
      </c>
      <c r="BL70" s="72">
        <v>0</v>
      </c>
      <c r="BM70" s="72">
        <v>0</v>
      </c>
      <c r="BN70" s="72">
        <v>0</v>
      </c>
    </row>
    <row r="71" spans="1:66" ht="16.5" customHeight="1">
      <c r="A71" s="71">
        <v>60</v>
      </c>
      <c r="B71" s="56" t="s">
        <v>148</v>
      </c>
      <c r="C71" s="72">
        <v>92312.6085</v>
      </c>
      <c r="D71" s="72">
        <v>11002.0224</v>
      </c>
      <c r="E71" s="72">
        <v>81367</v>
      </c>
      <c r="F71" s="72">
        <v>12208.0224</v>
      </c>
      <c r="G71" s="72">
        <v>22151.6085</v>
      </c>
      <c r="H71" s="72">
        <v>0</v>
      </c>
      <c r="I71" s="72">
        <v>15965</v>
      </c>
      <c r="J71" s="72">
        <v>2413.545</v>
      </c>
      <c r="K71" s="72">
        <v>0</v>
      </c>
      <c r="L71" s="72">
        <v>0</v>
      </c>
      <c r="M71" s="72">
        <v>18096</v>
      </c>
      <c r="N71" s="72">
        <v>2015.9234</v>
      </c>
      <c r="O71" s="72">
        <v>3500</v>
      </c>
      <c r="P71" s="72">
        <v>669.6095</v>
      </c>
      <c r="Q71" s="72">
        <v>7900</v>
      </c>
      <c r="R71" s="72">
        <v>952.1499</v>
      </c>
      <c r="S71" s="72">
        <v>300</v>
      </c>
      <c r="T71" s="72">
        <v>50.364</v>
      </c>
      <c r="U71" s="72">
        <v>140</v>
      </c>
      <c r="V71" s="72">
        <v>0</v>
      </c>
      <c r="W71" s="72">
        <v>1696</v>
      </c>
      <c r="X71" s="72">
        <v>130.8</v>
      </c>
      <c r="Y71" s="72">
        <v>480</v>
      </c>
      <c r="Z71" s="72">
        <v>50</v>
      </c>
      <c r="AA71" s="72">
        <v>850</v>
      </c>
      <c r="AB71" s="72">
        <v>0</v>
      </c>
      <c r="AC71" s="72">
        <v>2600</v>
      </c>
      <c r="AD71" s="72">
        <v>0</v>
      </c>
      <c r="AE71" s="72">
        <v>0</v>
      </c>
      <c r="AF71" s="72">
        <v>0</v>
      </c>
      <c r="AG71" s="72">
        <v>30780</v>
      </c>
      <c r="AH71" s="72">
        <v>5810</v>
      </c>
      <c r="AI71" s="72">
        <v>30780</v>
      </c>
      <c r="AJ71" s="72">
        <v>5810</v>
      </c>
      <c r="AK71" s="72">
        <v>3200</v>
      </c>
      <c r="AL71" s="72">
        <v>500</v>
      </c>
      <c r="AM71" s="72">
        <v>300</v>
      </c>
      <c r="AN71" s="72">
        <v>0</v>
      </c>
      <c r="AO71" s="72">
        <v>1400</v>
      </c>
      <c r="AP71" s="72">
        <v>210</v>
      </c>
      <c r="AQ71" s="72">
        <v>720</v>
      </c>
      <c r="AR71" s="72">
        <v>52.554</v>
      </c>
      <c r="AS71" s="72">
        <v>11926</v>
      </c>
      <c r="AT71" s="72">
        <v>1258.554</v>
      </c>
      <c r="AU71" s="72">
        <v>0</v>
      </c>
      <c r="AV71" s="72">
        <v>0</v>
      </c>
      <c r="AW71" s="72">
        <v>11206</v>
      </c>
      <c r="AX71" s="72">
        <v>1206</v>
      </c>
      <c r="AY71" s="72">
        <v>0</v>
      </c>
      <c r="AZ71" s="72">
        <v>0</v>
      </c>
      <c r="BA71" s="72">
        <v>11206</v>
      </c>
      <c r="BB71" s="72">
        <v>1206</v>
      </c>
      <c r="BC71" s="72">
        <v>20501.6085</v>
      </c>
      <c r="BD71" s="72">
        <v>0</v>
      </c>
      <c r="BE71" s="72">
        <v>1650</v>
      </c>
      <c r="BF71" s="72">
        <v>0</v>
      </c>
      <c r="BG71" s="72">
        <v>0</v>
      </c>
      <c r="BH71" s="72">
        <v>0</v>
      </c>
      <c r="BI71" s="72">
        <v>0</v>
      </c>
      <c r="BJ71" s="72">
        <v>0</v>
      </c>
      <c r="BK71" s="72">
        <v>0</v>
      </c>
      <c r="BL71" s="72">
        <v>0</v>
      </c>
      <c r="BM71" s="72">
        <v>0</v>
      </c>
      <c r="BN71" s="72">
        <v>0</v>
      </c>
    </row>
    <row r="72" spans="1:66" ht="16.5" customHeight="1">
      <c r="A72" s="71">
        <v>61</v>
      </c>
      <c r="B72" s="56" t="s">
        <v>149</v>
      </c>
      <c r="C72" s="72">
        <v>14773.2576</v>
      </c>
      <c r="D72" s="72">
        <v>2429.2012</v>
      </c>
      <c r="E72" s="72">
        <v>13343.2</v>
      </c>
      <c r="F72" s="72">
        <v>2429.2012</v>
      </c>
      <c r="G72" s="72">
        <v>2230.0576</v>
      </c>
      <c r="H72" s="72">
        <v>0</v>
      </c>
      <c r="I72" s="72">
        <v>9025.2</v>
      </c>
      <c r="J72" s="72">
        <v>1873.5</v>
      </c>
      <c r="K72" s="72">
        <v>0</v>
      </c>
      <c r="L72" s="72">
        <v>0</v>
      </c>
      <c r="M72" s="72">
        <v>2288</v>
      </c>
      <c r="N72" s="72">
        <v>373.7012</v>
      </c>
      <c r="O72" s="72">
        <v>300</v>
      </c>
      <c r="P72" s="72">
        <v>128.1012</v>
      </c>
      <c r="Q72" s="72">
        <v>300</v>
      </c>
      <c r="R72" s="72">
        <v>0</v>
      </c>
      <c r="S72" s="72">
        <v>0</v>
      </c>
      <c r="T72" s="72">
        <v>0</v>
      </c>
      <c r="U72" s="72">
        <v>0</v>
      </c>
      <c r="V72" s="72">
        <v>0</v>
      </c>
      <c r="W72" s="72">
        <v>823</v>
      </c>
      <c r="X72" s="72">
        <v>198.6</v>
      </c>
      <c r="Y72" s="72">
        <v>363</v>
      </c>
      <c r="Z72" s="72">
        <v>75</v>
      </c>
      <c r="AA72" s="72">
        <v>0</v>
      </c>
      <c r="AB72" s="72">
        <v>0</v>
      </c>
      <c r="AC72" s="72">
        <v>530</v>
      </c>
      <c r="AD72" s="72">
        <v>40</v>
      </c>
      <c r="AE72" s="72">
        <v>0</v>
      </c>
      <c r="AF72" s="72">
        <v>0</v>
      </c>
      <c r="AG72" s="72">
        <v>600</v>
      </c>
      <c r="AH72" s="72">
        <v>150</v>
      </c>
      <c r="AI72" s="72">
        <v>600</v>
      </c>
      <c r="AJ72" s="72">
        <v>150</v>
      </c>
      <c r="AK72" s="72">
        <v>0</v>
      </c>
      <c r="AL72" s="72">
        <v>0</v>
      </c>
      <c r="AM72" s="72">
        <v>0</v>
      </c>
      <c r="AN72" s="72">
        <v>0</v>
      </c>
      <c r="AO72" s="72">
        <v>300</v>
      </c>
      <c r="AP72" s="72">
        <v>0</v>
      </c>
      <c r="AQ72" s="72">
        <v>330</v>
      </c>
      <c r="AR72" s="72">
        <v>32</v>
      </c>
      <c r="AS72" s="72">
        <v>1130</v>
      </c>
      <c r="AT72" s="72">
        <v>32</v>
      </c>
      <c r="AU72" s="72">
        <v>0</v>
      </c>
      <c r="AV72" s="72">
        <v>0</v>
      </c>
      <c r="AW72" s="72">
        <v>800</v>
      </c>
      <c r="AX72" s="72">
        <v>0</v>
      </c>
      <c r="AY72" s="72">
        <v>0</v>
      </c>
      <c r="AZ72" s="72">
        <v>0</v>
      </c>
      <c r="BA72" s="72">
        <v>800</v>
      </c>
      <c r="BB72" s="72">
        <v>0</v>
      </c>
      <c r="BC72" s="72">
        <v>1300</v>
      </c>
      <c r="BD72" s="72">
        <v>0</v>
      </c>
      <c r="BE72" s="72">
        <v>930.0576</v>
      </c>
      <c r="BF72" s="72">
        <v>0</v>
      </c>
      <c r="BG72" s="72">
        <v>0</v>
      </c>
      <c r="BH72" s="72">
        <v>0</v>
      </c>
      <c r="BI72" s="72">
        <v>0</v>
      </c>
      <c r="BJ72" s="72">
        <v>0</v>
      </c>
      <c r="BK72" s="72">
        <v>0</v>
      </c>
      <c r="BL72" s="72">
        <v>0</v>
      </c>
      <c r="BM72" s="72">
        <v>0</v>
      </c>
      <c r="BN72" s="72">
        <v>0</v>
      </c>
    </row>
    <row r="73" spans="1:66" ht="16.5" customHeight="1">
      <c r="A73" s="71">
        <v>62</v>
      </c>
      <c r="B73" s="56" t="s">
        <v>150</v>
      </c>
      <c r="C73" s="72">
        <v>49253.0203</v>
      </c>
      <c r="D73" s="72">
        <v>8044.676</v>
      </c>
      <c r="E73" s="72">
        <v>44023.4</v>
      </c>
      <c r="F73" s="72">
        <v>8323.188</v>
      </c>
      <c r="G73" s="72">
        <v>11333.0203</v>
      </c>
      <c r="H73" s="72">
        <v>-278.512</v>
      </c>
      <c r="I73" s="72">
        <v>23000</v>
      </c>
      <c r="J73" s="72">
        <v>5875.868</v>
      </c>
      <c r="K73" s="72">
        <v>0</v>
      </c>
      <c r="L73" s="72">
        <v>0</v>
      </c>
      <c r="M73" s="72">
        <v>8620</v>
      </c>
      <c r="N73" s="72">
        <v>1361.32</v>
      </c>
      <c r="O73" s="72">
        <v>700</v>
      </c>
      <c r="P73" s="72">
        <v>188</v>
      </c>
      <c r="Q73" s="72">
        <v>0</v>
      </c>
      <c r="R73" s="72">
        <v>0</v>
      </c>
      <c r="S73" s="72">
        <v>230</v>
      </c>
      <c r="T73" s="72">
        <v>50.77</v>
      </c>
      <c r="U73" s="72">
        <v>100</v>
      </c>
      <c r="V73" s="72">
        <v>0</v>
      </c>
      <c r="W73" s="72">
        <v>1350</v>
      </c>
      <c r="X73" s="72">
        <v>309.55</v>
      </c>
      <c r="Y73" s="72">
        <v>950</v>
      </c>
      <c r="Z73" s="72">
        <v>216.75</v>
      </c>
      <c r="AA73" s="72">
        <v>3430</v>
      </c>
      <c r="AB73" s="72">
        <v>251</v>
      </c>
      <c r="AC73" s="72">
        <v>1920</v>
      </c>
      <c r="AD73" s="72">
        <v>512</v>
      </c>
      <c r="AE73" s="72">
        <v>0</v>
      </c>
      <c r="AF73" s="72">
        <v>0</v>
      </c>
      <c r="AG73" s="72">
        <v>5800</v>
      </c>
      <c r="AH73" s="72">
        <v>776</v>
      </c>
      <c r="AI73" s="72">
        <v>5800</v>
      </c>
      <c r="AJ73" s="72">
        <v>776</v>
      </c>
      <c r="AK73" s="72">
        <v>0</v>
      </c>
      <c r="AL73" s="72">
        <v>0</v>
      </c>
      <c r="AM73" s="72">
        <v>0</v>
      </c>
      <c r="AN73" s="72">
        <v>0</v>
      </c>
      <c r="AO73" s="72">
        <v>400</v>
      </c>
      <c r="AP73" s="72">
        <v>310</v>
      </c>
      <c r="AQ73" s="72">
        <v>100</v>
      </c>
      <c r="AR73" s="72">
        <v>0</v>
      </c>
      <c r="AS73" s="72">
        <v>6203.4</v>
      </c>
      <c r="AT73" s="72">
        <v>0</v>
      </c>
      <c r="AU73" s="72">
        <v>0</v>
      </c>
      <c r="AV73" s="72">
        <v>0</v>
      </c>
      <c r="AW73" s="72">
        <v>6103.4</v>
      </c>
      <c r="AX73" s="72">
        <v>0</v>
      </c>
      <c r="AY73" s="72">
        <v>0</v>
      </c>
      <c r="AZ73" s="72">
        <v>0</v>
      </c>
      <c r="BA73" s="72">
        <v>6103.4</v>
      </c>
      <c r="BB73" s="72">
        <v>0</v>
      </c>
      <c r="BC73" s="72">
        <v>10483</v>
      </c>
      <c r="BD73" s="72">
        <v>0</v>
      </c>
      <c r="BE73" s="72">
        <v>1350.0203</v>
      </c>
      <c r="BF73" s="72">
        <v>0</v>
      </c>
      <c r="BG73" s="72">
        <v>0</v>
      </c>
      <c r="BH73" s="72">
        <v>0</v>
      </c>
      <c r="BI73" s="72">
        <v>0</v>
      </c>
      <c r="BJ73" s="72">
        <v>-1.9</v>
      </c>
      <c r="BK73" s="72">
        <v>-500</v>
      </c>
      <c r="BL73" s="72">
        <v>-276.612</v>
      </c>
      <c r="BM73" s="72">
        <v>0</v>
      </c>
      <c r="BN73" s="72">
        <v>0</v>
      </c>
    </row>
    <row r="74" spans="1:66" ht="16.5" customHeight="1">
      <c r="A74" s="71">
        <v>63</v>
      </c>
      <c r="B74" s="58" t="s">
        <v>151</v>
      </c>
      <c r="C74" s="72">
        <v>42622.3197</v>
      </c>
      <c r="D74" s="72">
        <v>3459.5651</v>
      </c>
      <c r="E74" s="72">
        <v>30479.77</v>
      </c>
      <c r="F74" s="72">
        <v>3459.5651</v>
      </c>
      <c r="G74" s="72">
        <v>13942.5497</v>
      </c>
      <c r="H74" s="72">
        <v>0</v>
      </c>
      <c r="I74" s="72">
        <v>16533.1</v>
      </c>
      <c r="J74" s="72">
        <v>3094.527</v>
      </c>
      <c r="K74" s="72">
        <v>0</v>
      </c>
      <c r="L74" s="72">
        <v>0</v>
      </c>
      <c r="M74" s="72">
        <v>4036.67</v>
      </c>
      <c r="N74" s="72">
        <v>365.0381</v>
      </c>
      <c r="O74" s="72">
        <v>667.47</v>
      </c>
      <c r="P74" s="72">
        <v>234.6381</v>
      </c>
      <c r="Q74" s="72">
        <v>0</v>
      </c>
      <c r="R74" s="72">
        <v>0</v>
      </c>
      <c r="S74" s="72">
        <v>140</v>
      </c>
      <c r="T74" s="72">
        <v>20</v>
      </c>
      <c r="U74" s="72">
        <v>0</v>
      </c>
      <c r="V74" s="72">
        <v>0</v>
      </c>
      <c r="W74" s="72">
        <v>1109.2</v>
      </c>
      <c r="X74" s="72">
        <v>110.4</v>
      </c>
      <c r="Y74" s="72">
        <v>739.2</v>
      </c>
      <c r="Z74" s="72">
        <v>79.2</v>
      </c>
      <c r="AA74" s="72">
        <v>300</v>
      </c>
      <c r="AB74" s="72">
        <v>0</v>
      </c>
      <c r="AC74" s="72">
        <v>1470</v>
      </c>
      <c r="AD74" s="72">
        <v>0</v>
      </c>
      <c r="AE74" s="72">
        <v>0</v>
      </c>
      <c r="AF74" s="72">
        <v>0</v>
      </c>
      <c r="AG74" s="72">
        <v>7930</v>
      </c>
      <c r="AH74" s="72">
        <v>0</v>
      </c>
      <c r="AI74" s="72">
        <v>7930</v>
      </c>
      <c r="AJ74" s="72">
        <v>0</v>
      </c>
      <c r="AK74" s="72">
        <v>0</v>
      </c>
      <c r="AL74" s="72">
        <v>0</v>
      </c>
      <c r="AM74" s="72">
        <v>0</v>
      </c>
      <c r="AN74" s="72">
        <v>0</v>
      </c>
      <c r="AO74" s="72">
        <v>0</v>
      </c>
      <c r="AP74" s="72">
        <v>0</v>
      </c>
      <c r="AQ74" s="72">
        <v>180</v>
      </c>
      <c r="AR74" s="72">
        <v>0</v>
      </c>
      <c r="AS74" s="72">
        <v>1980</v>
      </c>
      <c r="AT74" s="72">
        <v>0</v>
      </c>
      <c r="AU74" s="72">
        <v>0</v>
      </c>
      <c r="AV74" s="72">
        <v>0</v>
      </c>
      <c r="AW74" s="72">
        <v>1800</v>
      </c>
      <c r="AX74" s="72">
        <v>0</v>
      </c>
      <c r="AY74" s="72">
        <v>0</v>
      </c>
      <c r="AZ74" s="72">
        <v>0</v>
      </c>
      <c r="BA74" s="72">
        <v>1800</v>
      </c>
      <c r="BB74" s="72">
        <v>0</v>
      </c>
      <c r="BC74" s="72">
        <v>13718.5497</v>
      </c>
      <c r="BD74" s="72">
        <v>0</v>
      </c>
      <c r="BE74" s="72">
        <v>1024</v>
      </c>
      <c r="BF74" s="72">
        <v>0</v>
      </c>
      <c r="BG74" s="72">
        <v>0</v>
      </c>
      <c r="BH74" s="72">
        <v>0</v>
      </c>
      <c r="BI74" s="72">
        <v>0</v>
      </c>
      <c r="BJ74" s="72">
        <v>0</v>
      </c>
      <c r="BK74" s="72">
        <v>-800</v>
      </c>
      <c r="BL74" s="72">
        <v>0</v>
      </c>
      <c r="BM74" s="72">
        <v>0</v>
      </c>
      <c r="BN74" s="72">
        <v>0</v>
      </c>
    </row>
    <row r="75" spans="1:66" ht="16.5" customHeight="1">
      <c r="A75" s="71">
        <v>64</v>
      </c>
      <c r="B75" s="58" t="s">
        <v>152</v>
      </c>
      <c r="C75" s="72">
        <v>15980.8516</v>
      </c>
      <c r="D75" s="72">
        <v>1739.2424</v>
      </c>
      <c r="E75" s="72">
        <v>14732.7</v>
      </c>
      <c r="F75" s="72">
        <v>1739.2424</v>
      </c>
      <c r="G75" s="72">
        <v>1998.1516</v>
      </c>
      <c r="H75" s="72">
        <v>0</v>
      </c>
      <c r="I75" s="72">
        <v>12297.7</v>
      </c>
      <c r="J75" s="72">
        <v>1581.058</v>
      </c>
      <c r="K75" s="72">
        <v>0</v>
      </c>
      <c r="L75" s="72">
        <v>0</v>
      </c>
      <c r="M75" s="72">
        <v>455</v>
      </c>
      <c r="N75" s="72">
        <v>74.3844</v>
      </c>
      <c r="O75" s="72">
        <v>100</v>
      </c>
      <c r="P75" s="72">
        <v>34.3844</v>
      </c>
      <c r="Q75" s="72">
        <v>0</v>
      </c>
      <c r="R75" s="72">
        <v>0</v>
      </c>
      <c r="S75" s="72">
        <v>80</v>
      </c>
      <c r="T75" s="72">
        <v>0</v>
      </c>
      <c r="U75" s="72">
        <v>0</v>
      </c>
      <c r="V75" s="72">
        <v>0</v>
      </c>
      <c r="W75" s="72">
        <v>100</v>
      </c>
      <c r="X75" s="72">
        <v>40</v>
      </c>
      <c r="Y75" s="72">
        <v>0</v>
      </c>
      <c r="Z75" s="72">
        <v>0</v>
      </c>
      <c r="AA75" s="72">
        <v>30</v>
      </c>
      <c r="AB75" s="72">
        <v>0</v>
      </c>
      <c r="AC75" s="72">
        <v>145</v>
      </c>
      <c r="AD75" s="72">
        <v>0</v>
      </c>
      <c r="AE75" s="72">
        <v>0</v>
      </c>
      <c r="AF75" s="72">
        <v>0</v>
      </c>
      <c r="AG75" s="72">
        <v>0</v>
      </c>
      <c r="AH75" s="72">
        <v>0</v>
      </c>
      <c r="AI75" s="72">
        <v>0</v>
      </c>
      <c r="AJ75" s="72">
        <v>0</v>
      </c>
      <c r="AK75" s="72">
        <v>1000</v>
      </c>
      <c r="AL75" s="72">
        <v>0</v>
      </c>
      <c r="AM75" s="72">
        <v>0</v>
      </c>
      <c r="AN75" s="72">
        <v>0</v>
      </c>
      <c r="AO75" s="72">
        <v>100</v>
      </c>
      <c r="AP75" s="72">
        <v>0</v>
      </c>
      <c r="AQ75" s="72">
        <v>130</v>
      </c>
      <c r="AR75" s="72">
        <v>83.8</v>
      </c>
      <c r="AS75" s="72">
        <v>880</v>
      </c>
      <c r="AT75" s="72">
        <v>83.8</v>
      </c>
      <c r="AU75" s="72">
        <v>0</v>
      </c>
      <c r="AV75" s="72">
        <v>0</v>
      </c>
      <c r="AW75" s="72">
        <v>750</v>
      </c>
      <c r="AX75" s="72">
        <v>0</v>
      </c>
      <c r="AY75" s="72">
        <v>0</v>
      </c>
      <c r="AZ75" s="72">
        <v>0</v>
      </c>
      <c r="BA75" s="72">
        <v>750</v>
      </c>
      <c r="BB75" s="72">
        <v>0</v>
      </c>
      <c r="BC75" s="72">
        <v>1398.1516</v>
      </c>
      <c r="BD75" s="72">
        <v>0</v>
      </c>
      <c r="BE75" s="72">
        <v>600</v>
      </c>
      <c r="BF75" s="72">
        <v>0</v>
      </c>
      <c r="BG75" s="72">
        <v>0</v>
      </c>
      <c r="BH75" s="72">
        <v>0</v>
      </c>
      <c r="BI75" s="72">
        <v>0</v>
      </c>
      <c r="BJ75" s="72">
        <v>0</v>
      </c>
      <c r="BK75" s="72">
        <v>0</v>
      </c>
      <c r="BL75" s="72">
        <v>0</v>
      </c>
      <c r="BM75" s="72">
        <v>0</v>
      </c>
      <c r="BN75" s="72">
        <v>0</v>
      </c>
    </row>
    <row r="76" spans="1:66" ht="16.5" customHeight="1">
      <c r="A76" s="71">
        <v>65</v>
      </c>
      <c r="B76" s="56" t="s">
        <v>153</v>
      </c>
      <c r="C76" s="72">
        <v>18960.2538</v>
      </c>
      <c r="D76" s="72">
        <v>2777.0814</v>
      </c>
      <c r="E76" s="72">
        <v>14443</v>
      </c>
      <c r="F76" s="72">
        <v>2777.0814</v>
      </c>
      <c r="G76" s="72">
        <v>5317.2538</v>
      </c>
      <c r="H76" s="72">
        <v>0</v>
      </c>
      <c r="I76" s="72">
        <v>11846.2</v>
      </c>
      <c r="J76" s="72">
        <v>2624.597</v>
      </c>
      <c r="K76" s="72">
        <v>0</v>
      </c>
      <c r="L76" s="72">
        <v>0</v>
      </c>
      <c r="M76" s="72">
        <v>1496</v>
      </c>
      <c r="N76" s="72">
        <v>112.4844</v>
      </c>
      <c r="O76" s="72">
        <v>470</v>
      </c>
      <c r="P76" s="72">
        <v>67.4844</v>
      </c>
      <c r="Q76" s="72">
        <v>0</v>
      </c>
      <c r="R76" s="72">
        <v>0</v>
      </c>
      <c r="S76" s="72">
        <v>0</v>
      </c>
      <c r="T76" s="72">
        <v>0</v>
      </c>
      <c r="U76" s="72">
        <v>0</v>
      </c>
      <c r="V76" s="72">
        <v>0</v>
      </c>
      <c r="W76" s="72">
        <v>451</v>
      </c>
      <c r="X76" s="72">
        <v>0</v>
      </c>
      <c r="Y76" s="72">
        <v>371</v>
      </c>
      <c r="Z76" s="72">
        <v>0</v>
      </c>
      <c r="AA76" s="72">
        <v>0</v>
      </c>
      <c r="AB76" s="72">
        <v>0</v>
      </c>
      <c r="AC76" s="72">
        <v>575</v>
      </c>
      <c r="AD76" s="72">
        <v>45</v>
      </c>
      <c r="AE76" s="72">
        <v>0</v>
      </c>
      <c r="AF76" s="72">
        <v>0</v>
      </c>
      <c r="AG76" s="72">
        <v>0</v>
      </c>
      <c r="AH76" s="72">
        <v>0</v>
      </c>
      <c r="AI76" s="72">
        <v>0</v>
      </c>
      <c r="AJ76" s="72">
        <v>0</v>
      </c>
      <c r="AK76" s="72">
        <v>0</v>
      </c>
      <c r="AL76" s="72">
        <v>0</v>
      </c>
      <c r="AM76" s="72">
        <v>0</v>
      </c>
      <c r="AN76" s="72">
        <v>0</v>
      </c>
      <c r="AO76" s="72">
        <v>200</v>
      </c>
      <c r="AP76" s="72">
        <v>40</v>
      </c>
      <c r="AQ76" s="72">
        <v>100.8</v>
      </c>
      <c r="AR76" s="72">
        <v>0</v>
      </c>
      <c r="AS76" s="72">
        <v>900.8</v>
      </c>
      <c r="AT76" s="72">
        <v>0</v>
      </c>
      <c r="AU76" s="72">
        <v>0</v>
      </c>
      <c r="AV76" s="72">
        <v>0</v>
      </c>
      <c r="AW76" s="72">
        <v>800</v>
      </c>
      <c r="AX76" s="72">
        <v>0</v>
      </c>
      <c r="AY76" s="72">
        <v>0</v>
      </c>
      <c r="AZ76" s="72">
        <v>0</v>
      </c>
      <c r="BA76" s="72">
        <v>800</v>
      </c>
      <c r="BB76" s="72">
        <v>0</v>
      </c>
      <c r="BC76" s="72">
        <v>5317.2538</v>
      </c>
      <c r="BD76" s="72">
        <v>0</v>
      </c>
      <c r="BE76" s="72">
        <v>0</v>
      </c>
      <c r="BF76" s="72">
        <v>0</v>
      </c>
      <c r="BG76" s="72">
        <v>0</v>
      </c>
      <c r="BH76" s="72">
        <v>0</v>
      </c>
      <c r="BI76" s="72">
        <v>0</v>
      </c>
      <c r="BJ76" s="72">
        <v>0</v>
      </c>
      <c r="BK76" s="72">
        <v>0</v>
      </c>
      <c r="BL76" s="72">
        <v>0</v>
      </c>
      <c r="BM76" s="72">
        <v>0</v>
      </c>
      <c r="BN76" s="72">
        <v>0</v>
      </c>
    </row>
    <row r="77" spans="1:66" ht="16.5" customHeight="1">
      <c r="A77" s="71">
        <v>66</v>
      </c>
      <c r="B77" s="56" t="s">
        <v>154</v>
      </c>
      <c r="C77" s="72">
        <v>11412.0831</v>
      </c>
      <c r="D77" s="72">
        <v>-4636.0244</v>
      </c>
      <c r="E77" s="72">
        <v>10715.9</v>
      </c>
      <c r="F77" s="72">
        <v>1423.9756</v>
      </c>
      <c r="G77" s="72">
        <v>1236.1831</v>
      </c>
      <c r="H77" s="72">
        <v>-6060</v>
      </c>
      <c r="I77" s="72">
        <v>7048.9</v>
      </c>
      <c r="J77" s="72">
        <v>1212</v>
      </c>
      <c r="K77" s="72">
        <v>0</v>
      </c>
      <c r="L77" s="72">
        <v>0</v>
      </c>
      <c r="M77" s="72">
        <v>2652</v>
      </c>
      <c r="N77" s="72">
        <v>211.9756</v>
      </c>
      <c r="O77" s="72">
        <v>120</v>
      </c>
      <c r="P77" s="72">
        <v>28.1574</v>
      </c>
      <c r="Q77" s="72">
        <v>1470</v>
      </c>
      <c r="R77" s="72">
        <v>152.8182</v>
      </c>
      <c r="S77" s="72">
        <v>72</v>
      </c>
      <c r="T77" s="72">
        <v>10</v>
      </c>
      <c r="U77" s="72">
        <v>0</v>
      </c>
      <c r="V77" s="72">
        <v>0</v>
      </c>
      <c r="W77" s="72">
        <v>630</v>
      </c>
      <c r="X77" s="72">
        <v>0</v>
      </c>
      <c r="Y77" s="72">
        <v>540</v>
      </c>
      <c r="Z77" s="72">
        <v>0</v>
      </c>
      <c r="AA77" s="72">
        <v>0</v>
      </c>
      <c r="AB77" s="72">
        <v>0</v>
      </c>
      <c r="AC77" s="72">
        <v>300</v>
      </c>
      <c r="AD77" s="72">
        <v>21</v>
      </c>
      <c r="AE77" s="72">
        <v>0</v>
      </c>
      <c r="AF77" s="72">
        <v>0</v>
      </c>
      <c r="AG77" s="72">
        <v>0</v>
      </c>
      <c r="AH77" s="72">
        <v>0</v>
      </c>
      <c r="AI77" s="72">
        <v>0</v>
      </c>
      <c r="AJ77" s="72">
        <v>0</v>
      </c>
      <c r="AK77" s="72">
        <v>0</v>
      </c>
      <c r="AL77" s="72">
        <v>0</v>
      </c>
      <c r="AM77" s="72">
        <v>0</v>
      </c>
      <c r="AN77" s="72">
        <v>0</v>
      </c>
      <c r="AO77" s="72">
        <v>300</v>
      </c>
      <c r="AP77" s="72">
        <v>0</v>
      </c>
      <c r="AQ77" s="72">
        <v>175</v>
      </c>
      <c r="AR77" s="72">
        <v>0</v>
      </c>
      <c r="AS77" s="72">
        <v>715</v>
      </c>
      <c r="AT77" s="72">
        <v>0</v>
      </c>
      <c r="AU77" s="72">
        <v>0</v>
      </c>
      <c r="AV77" s="72">
        <v>0</v>
      </c>
      <c r="AW77" s="72">
        <v>540</v>
      </c>
      <c r="AX77" s="72">
        <v>0</v>
      </c>
      <c r="AY77" s="72">
        <v>0</v>
      </c>
      <c r="AZ77" s="72">
        <v>0</v>
      </c>
      <c r="BA77" s="72">
        <v>540</v>
      </c>
      <c r="BB77" s="72">
        <v>0</v>
      </c>
      <c r="BC77" s="72">
        <v>7296.1831</v>
      </c>
      <c r="BD77" s="72">
        <v>0</v>
      </c>
      <c r="BE77" s="72">
        <v>0</v>
      </c>
      <c r="BF77" s="72">
        <v>0</v>
      </c>
      <c r="BG77" s="72">
        <v>0</v>
      </c>
      <c r="BH77" s="72">
        <v>0</v>
      </c>
      <c r="BI77" s="72">
        <v>0</v>
      </c>
      <c r="BJ77" s="72">
        <v>0</v>
      </c>
      <c r="BK77" s="72">
        <v>-6060</v>
      </c>
      <c r="BL77" s="72">
        <v>-6060</v>
      </c>
      <c r="BM77" s="72">
        <v>0</v>
      </c>
      <c r="BN77" s="72">
        <v>0</v>
      </c>
    </row>
    <row r="78" spans="1:66" ht="16.5" customHeight="1">
      <c r="A78" s="71">
        <v>67</v>
      </c>
      <c r="B78" s="56" t="s">
        <v>155</v>
      </c>
      <c r="C78" s="72">
        <v>7197.571</v>
      </c>
      <c r="D78" s="72">
        <v>533.143</v>
      </c>
      <c r="E78" s="72">
        <v>5516.5</v>
      </c>
      <c r="F78" s="72">
        <v>533.143</v>
      </c>
      <c r="G78" s="72">
        <v>1961.071</v>
      </c>
      <c r="H78" s="72">
        <v>0</v>
      </c>
      <c r="I78" s="72">
        <v>4914</v>
      </c>
      <c r="J78" s="72">
        <v>533.143</v>
      </c>
      <c r="K78" s="72">
        <v>0</v>
      </c>
      <c r="L78" s="72">
        <v>0</v>
      </c>
      <c r="M78" s="72">
        <v>322.5</v>
      </c>
      <c r="N78" s="72">
        <v>0</v>
      </c>
      <c r="O78" s="72">
        <v>62.5</v>
      </c>
      <c r="P78" s="72">
        <v>0</v>
      </c>
      <c r="Q78" s="72">
        <v>100</v>
      </c>
      <c r="R78" s="72">
        <v>0</v>
      </c>
      <c r="S78" s="72">
        <v>0</v>
      </c>
      <c r="T78" s="72">
        <v>0</v>
      </c>
      <c r="U78" s="72">
        <v>0</v>
      </c>
      <c r="V78" s="72">
        <v>0</v>
      </c>
      <c r="W78" s="72">
        <v>110</v>
      </c>
      <c r="X78" s="72">
        <v>0</v>
      </c>
      <c r="Y78" s="72">
        <v>50</v>
      </c>
      <c r="Z78" s="72">
        <v>0</v>
      </c>
      <c r="AA78" s="72">
        <v>0</v>
      </c>
      <c r="AB78" s="72">
        <v>0</v>
      </c>
      <c r="AC78" s="72">
        <v>50</v>
      </c>
      <c r="AD78" s="72">
        <v>0</v>
      </c>
      <c r="AE78" s="72">
        <v>0</v>
      </c>
      <c r="AF78" s="72">
        <v>0</v>
      </c>
      <c r="AG78" s="72">
        <v>0</v>
      </c>
      <c r="AH78" s="72">
        <v>0</v>
      </c>
      <c r="AI78" s="72">
        <v>0</v>
      </c>
      <c r="AJ78" s="72">
        <v>0</v>
      </c>
      <c r="AK78" s="72">
        <v>0</v>
      </c>
      <c r="AL78" s="72">
        <v>0</v>
      </c>
      <c r="AM78" s="72">
        <v>0</v>
      </c>
      <c r="AN78" s="72">
        <v>0</v>
      </c>
      <c r="AO78" s="72">
        <v>0</v>
      </c>
      <c r="AP78" s="72">
        <v>0</v>
      </c>
      <c r="AQ78" s="72">
        <v>0</v>
      </c>
      <c r="AR78" s="72">
        <v>0</v>
      </c>
      <c r="AS78" s="72">
        <v>280</v>
      </c>
      <c r="AT78" s="72">
        <v>0</v>
      </c>
      <c r="AU78" s="72">
        <v>0</v>
      </c>
      <c r="AV78" s="72">
        <v>0</v>
      </c>
      <c r="AW78" s="72">
        <v>280</v>
      </c>
      <c r="AX78" s="72">
        <v>0</v>
      </c>
      <c r="AY78" s="72">
        <v>0</v>
      </c>
      <c r="AZ78" s="72">
        <v>0</v>
      </c>
      <c r="BA78" s="72">
        <v>280</v>
      </c>
      <c r="BB78" s="72">
        <v>0</v>
      </c>
      <c r="BC78" s="72">
        <v>1711.071</v>
      </c>
      <c r="BD78" s="72">
        <v>0</v>
      </c>
      <c r="BE78" s="72">
        <v>250</v>
      </c>
      <c r="BF78" s="72">
        <v>0</v>
      </c>
      <c r="BG78" s="72">
        <v>0</v>
      </c>
      <c r="BH78" s="72">
        <v>0</v>
      </c>
      <c r="BI78" s="72">
        <v>0</v>
      </c>
      <c r="BJ78" s="72">
        <v>0</v>
      </c>
      <c r="BK78" s="72">
        <v>0</v>
      </c>
      <c r="BL78" s="72">
        <v>0</v>
      </c>
      <c r="BM78" s="72">
        <v>0</v>
      </c>
      <c r="BN78" s="72">
        <v>0</v>
      </c>
    </row>
    <row r="79" spans="1:66" ht="16.5" customHeight="1">
      <c r="A79" s="71">
        <v>68</v>
      </c>
      <c r="B79" s="56" t="s">
        <v>156</v>
      </c>
      <c r="C79" s="72">
        <v>9237.779</v>
      </c>
      <c r="D79" s="72">
        <v>1644.0534</v>
      </c>
      <c r="E79" s="72">
        <v>8384.5</v>
      </c>
      <c r="F79" s="72">
        <v>1644.0534</v>
      </c>
      <c r="G79" s="72">
        <v>1353.279</v>
      </c>
      <c r="H79" s="72">
        <v>0</v>
      </c>
      <c r="I79" s="72">
        <v>6859</v>
      </c>
      <c r="J79" s="72">
        <v>1581.309</v>
      </c>
      <c r="K79" s="72">
        <v>0</v>
      </c>
      <c r="L79" s="72">
        <v>0</v>
      </c>
      <c r="M79" s="72">
        <v>995.5</v>
      </c>
      <c r="N79" s="72">
        <v>62.7444</v>
      </c>
      <c r="O79" s="72">
        <v>150</v>
      </c>
      <c r="P79" s="72">
        <v>48.1444</v>
      </c>
      <c r="Q79" s="72">
        <v>0</v>
      </c>
      <c r="R79" s="72">
        <v>0</v>
      </c>
      <c r="S79" s="72">
        <v>80</v>
      </c>
      <c r="T79" s="72">
        <v>11</v>
      </c>
      <c r="U79" s="72">
        <v>0</v>
      </c>
      <c r="V79" s="72">
        <v>0</v>
      </c>
      <c r="W79" s="72">
        <v>390</v>
      </c>
      <c r="X79" s="72">
        <v>3.6</v>
      </c>
      <c r="Y79" s="72">
        <v>250</v>
      </c>
      <c r="Z79" s="72">
        <v>0</v>
      </c>
      <c r="AA79" s="72">
        <v>0</v>
      </c>
      <c r="AB79" s="72">
        <v>0</v>
      </c>
      <c r="AC79" s="72">
        <v>335.5</v>
      </c>
      <c r="AD79" s="72">
        <v>0</v>
      </c>
      <c r="AE79" s="72">
        <v>0</v>
      </c>
      <c r="AF79" s="72">
        <v>0</v>
      </c>
      <c r="AG79" s="72">
        <v>0</v>
      </c>
      <c r="AH79" s="72">
        <v>0</v>
      </c>
      <c r="AI79" s="72">
        <v>0</v>
      </c>
      <c r="AJ79" s="72">
        <v>0</v>
      </c>
      <c r="AK79" s="72">
        <v>0</v>
      </c>
      <c r="AL79" s="72">
        <v>0</v>
      </c>
      <c r="AM79" s="72">
        <v>0</v>
      </c>
      <c r="AN79" s="72">
        <v>0</v>
      </c>
      <c r="AO79" s="72">
        <v>0</v>
      </c>
      <c r="AP79" s="72">
        <v>0</v>
      </c>
      <c r="AQ79" s="72">
        <v>30</v>
      </c>
      <c r="AR79" s="72">
        <v>0</v>
      </c>
      <c r="AS79" s="72">
        <v>530</v>
      </c>
      <c r="AT79" s="72">
        <v>0</v>
      </c>
      <c r="AU79" s="72">
        <v>0</v>
      </c>
      <c r="AV79" s="72">
        <v>0</v>
      </c>
      <c r="AW79" s="72">
        <v>500</v>
      </c>
      <c r="AX79" s="72">
        <v>0</v>
      </c>
      <c r="AY79" s="72">
        <v>0</v>
      </c>
      <c r="AZ79" s="72">
        <v>0</v>
      </c>
      <c r="BA79" s="72">
        <v>500</v>
      </c>
      <c r="BB79" s="72">
        <v>0</v>
      </c>
      <c r="BC79" s="72">
        <v>1353.279</v>
      </c>
      <c r="BD79" s="72">
        <v>0</v>
      </c>
      <c r="BE79" s="72">
        <v>0</v>
      </c>
      <c r="BF79" s="72">
        <v>0</v>
      </c>
      <c r="BG79" s="72">
        <v>0</v>
      </c>
      <c r="BH79" s="72">
        <v>0</v>
      </c>
      <c r="BI79" s="72">
        <v>0</v>
      </c>
      <c r="BJ79" s="72">
        <v>0</v>
      </c>
      <c r="BK79" s="72">
        <v>0</v>
      </c>
      <c r="BL79" s="72">
        <v>0</v>
      </c>
      <c r="BM79" s="72">
        <v>0</v>
      </c>
      <c r="BN79" s="72">
        <v>0</v>
      </c>
    </row>
    <row r="80" spans="1:66" ht="16.5" customHeight="1">
      <c r="A80" s="71">
        <v>69</v>
      </c>
      <c r="B80" s="56" t="s">
        <v>157</v>
      </c>
      <c r="C80" s="72">
        <v>33426.6609</v>
      </c>
      <c r="D80" s="72">
        <v>4140.2561</v>
      </c>
      <c r="E80" s="72">
        <v>29755</v>
      </c>
      <c r="F80" s="72">
        <v>4140.2561</v>
      </c>
      <c r="G80" s="72">
        <v>5171.6609</v>
      </c>
      <c r="H80" s="72">
        <v>0</v>
      </c>
      <c r="I80" s="72">
        <v>18063</v>
      </c>
      <c r="J80" s="72">
        <v>3555.302</v>
      </c>
      <c r="K80" s="72">
        <v>0</v>
      </c>
      <c r="L80" s="72">
        <v>0</v>
      </c>
      <c r="M80" s="72">
        <v>5017</v>
      </c>
      <c r="N80" s="72">
        <v>584.9541</v>
      </c>
      <c r="O80" s="72">
        <v>720</v>
      </c>
      <c r="P80" s="72">
        <v>300.6691</v>
      </c>
      <c r="Q80" s="72">
        <v>0</v>
      </c>
      <c r="R80" s="72">
        <v>0</v>
      </c>
      <c r="S80" s="72">
        <v>160</v>
      </c>
      <c r="T80" s="72">
        <v>34.285</v>
      </c>
      <c r="U80" s="72">
        <v>0</v>
      </c>
      <c r="V80" s="72">
        <v>0</v>
      </c>
      <c r="W80" s="72">
        <v>1397</v>
      </c>
      <c r="X80" s="72">
        <v>0</v>
      </c>
      <c r="Y80" s="72">
        <v>845</v>
      </c>
      <c r="Z80" s="72">
        <v>0</v>
      </c>
      <c r="AA80" s="72">
        <v>0</v>
      </c>
      <c r="AB80" s="72">
        <v>0</v>
      </c>
      <c r="AC80" s="72">
        <v>2550</v>
      </c>
      <c r="AD80" s="72">
        <v>250</v>
      </c>
      <c r="AE80" s="72">
        <v>0</v>
      </c>
      <c r="AF80" s="72">
        <v>0</v>
      </c>
      <c r="AG80" s="72">
        <v>4200</v>
      </c>
      <c r="AH80" s="72">
        <v>0</v>
      </c>
      <c r="AI80" s="72">
        <v>4200</v>
      </c>
      <c r="AJ80" s="72">
        <v>0</v>
      </c>
      <c r="AK80" s="72">
        <v>0</v>
      </c>
      <c r="AL80" s="72">
        <v>0</v>
      </c>
      <c r="AM80" s="72">
        <v>0</v>
      </c>
      <c r="AN80" s="72">
        <v>0</v>
      </c>
      <c r="AO80" s="72">
        <v>500</v>
      </c>
      <c r="AP80" s="72">
        <v>0</v>
      </c>
      <c r="AQ80" s="72">
        <v>475</v>
      </c>
      <c r="AR80" s="72">
        <v>0</v>
      </c>
      <c r="AS80" s="72">
        <v>1975</v>
      </c>
      <c r="AT80" s="72">
        <v>0</v>
      </c>
      <c r="AU80" s="72">
        <v>0</v>
      </c>
      <c r="AV80" s="72">
        <v>0</v>
      </c>
      <c r="AW80" s="72">
        <v>1500</v>
      </c>
      <c r="AX80" s="72">
        <v>0</v>
      </c>
      <c r="AY80" s="72">
        <v>0</v>
      </c>
      <c r="AZ80" s="72">
        <v>0</v>
      </c>
      <c r="BA80" s="72">
        <v>1500</v>
      </c>
      <c r="BB80" s="72">
        <v>0</v>
      </c>
      <c r="BC80" s="72">
        <v>4271.6609</v>
      </c>
      <c r="BD80" s="72">
        <v>0</v>
      </c>
      <c r="BE80" s="72">
        <v>900</v>
      </c>
      <c r="BF80" s="72">
        <v>0</v>
      </c>
      <c r="BG80" s="72">
        <v>0</v>
      </c>
      <c r="BH80" s="72">
        <v>0</v>
      </c>
      <c r="BI80" s="72">
        <v>0</v>
      </c>
      <c r="BJ80" s="72">
        <v>0</v>
      </c>
      <c r="BK80" s="72">
        <v>0</v>
      </c>
      <c r="BL80" s="72">
        <v>0</v>
      </c>
      <c r="BM80" s="72">
        <v>0</v>
      </c>
      <c r="BN80" s="72">
        <v>0</v>
      </c>
    </row>
    <row r="81" spans="1:66" ht="16.5" customHeight="1">
      <c r="A81" s="71">
        <v>70</v>
      </c>
      <c r="B81" s="56" t="s">
        <v>158</v>
      </c>
      <c r="C81" s="72">
        <v>16078.2567</v>
      </c>
      <c r="D81" s="72">
        <v>1771.1456</v>
      </c>
      <c r="E81" s="72">
        <v>14254.5</v>
      </c>
      <c r="F81" s="72">
        <v>1771.1456</v>
      </c>
      <c r="G81" s="72">
        <v>2723.7567</v>
      </c>
      <c r="H81" s="72">
        <v>0</v>
      </c>
      <c r="I81" s="72">
        <v>9356.1</v>
      </c>
      <c r="J81" s="72">
        <v>1616.003</v>
      </c>
      <c r="K81" s="72">
        <v>0</v>
      </c>
      <c r="L81" s="72">
        <v>0</v>
      </c>
      <c r="M81" s="72">
        <v>2447.4</v>
      </c>
      <c r="N81" s="72">
        <v>155.1426</v>
      </c>
      <c r="O81" s="72">
        <v>400</v>
      </c>
      <c r="P81" s="72">
        <v>119.7426</v>
      </c>
      <c r="Q81" s="72">
        <v>0</v>
      </c>
      <c r="R81" s="72">
        <v>0</v>
      </c>
      <c r="S81" s="72">
        <v>108</v>
      </c>
      <c r="T81" s="72">
        <v>18</v>
      </c>
      <c r="U81" s="72">
        <v>20</v>
      </c>
      <c r="V81" s="72">
        <v>0</v>
      </c>
      <c r="W81" s="72">
        <v>634.4</v>
      </c>
      <c r="X81" s="72">
        <v>2.4</v>
      </c>
      <c r="Y81" s="72">
        <v>300</v>
      </c>
      <c r="Z81" s="72">
        <v>0</v>
      </c>
      <c r="AA81" s="72">
        <v>80</v>
      </c>
      <c r="AB81" s="72">
        <v>0</v>
      </c>
      <c r="AC81" s="72">
        <v>1190</v>
      </c>
      <c r="AD81" s="72">
        <v>0</v>
      </c>
      <c r="AE81" s="72">
        <v>0</v>
      </c>
      <c r="AF81" s="72">
        <v>0</v>
      </c>
      <c r="AG81" s="72">
        <v>0</v>
      </c>
      <c r="AH81" s="72">
        <v>0</v>
      </c>
      <c r="AI81" s="72">
        <v>0</v>
      </c>
      <c r="AJ81" s="72">
        <v>0</v>
      </c>
      <c r="AK81" s="72">
        <v>1000</v>
      </c>
      <c r="AL81" s="72">
        <v>0</v>
      </c>
      <c r="AM81" s="72">
        <v>0</v>
      </c>
      <c r="AN81" s="72">
        <v>0</v>
      </c>
      <c r="AO81" s="72">
        <v>300</v>
      </c>
      <c r="AP81" s="72">
        <v>0</v>
      </c>
      <c r="AQ81" s="72">
        <v>251</v>
      </c>
      <c r="AR81" s="72">
        <v>0</v>
      </c>
      <c r="AS81" s="72">
        <v>1151</v>
      </c>
      <c r="AT81" s="72">
        <v>0</v>
      </c>
      <c r="AU81" s="72">
        <v>0</v>
      </c>
      <c r="AV81" s="72">
        <v>0</v>
      </c>
      <c r="AW81" s="72">
        <v>900</v>
      </c>
      <c r="AX81" s="72">
        <v>0</v>
      </c>
      <c r="AY81" s="72">
        <v>0</v>
      </c>
      <c r="AZ81" s="72">
        <v>0</v>
      </c>
      <c r="BA81" s="72">
        <v>900</v>
      </c>
      <c r="BB81" s="72">
        <v>0</v>
      </c>
      <c r="BC81" s="72">
        <v>2493.7567</v>
      </c>
      <c r="BD81" s="72">
        <v>0</v>
      </c>
      <c r="BE81" s="72">
        <v>230</v>
      </c>
      <c r="BF81" s="72">
        <v>0</v>
      </c>
      <c r="BG81" s="72">
        <v>0</v>
      </c>
      <c r="BH81" s="72">
        <v>0</v>
      </c>
      <c r="BI81" s="72">
        <v>0</v>
      </c>
      <c r="BJ81" s="72">
        <v>0</v>
      </c>
      <c r="BK81" s="72">
        <v>0</v>
      </c>
      <c r="BL81" s="72">
        <v>0</v>
      </c>
      <c r="BM81" s="72">
        <v>0</v>
      </c>
      <c r="BN81" s="72">
        <v>0</v>
      </c>
    </row>
    <row r="82" spans="1:66" ht="16.5" customHeight="1">
      <c r="A82" s="71">
        <v>71</v>
      </c>
      <c r="B82" s="56" t="s">
        <v>159</v>
      </c>
      <c r="C82" s="72">
        <v>14372.835</v>
      </c>
      <c r="D82" s="72">
        <v>1501.2192</v>
      </c>
      <c r="E82" s="72">
        <v>11815.3</v>
      </c>
      <c r="F82" s="72">
        <v>1401.2192</v>
      </c>
      <c r="G82" s="72">
        <v>3357.535</v>
      </c>
      <c r="H82" s="72">
        <v>100</v>
      </c>
      <c r="I82" s="72">
        <v>8406</v>
      </c>
      <c r="J82" s="72">
        <v>1127</v>
      </c>
      <c r="K82" s="72">
        <v>0</v>
      </c>
      <c r="L82" s="72">
        <v>0</v>
      </c>
      <c r="M82" s="72">
        <v>1929.3</v>
      </c>
      <c r="N82" s="72">
        <v>174.2192</v>
      </c>
      <c r="O82" s="72">
        <v>600</v>
      </c>
      <c r="P82" s="72">
        <v>174.2192</v>
      </c>
      <c r="Q82" s="72">
        <v>0</v>
      </c>
      <c r="R82" s="72">
        <v>0</v>
      </c>
      <c r="S82" s="72">
        <v>0</v>
      </c>
      <c r="T82" s="72">
        <v>0</v>
      </c>
      <c r="U82" s="72">
        <v>0</v>
      </c>
      <c r="V82" s="72">
        <v>0</v>
      </c>
      <c r="W82" s="72">
        <v>300</v>
      </c>
      <c r="X82" s="72">
        <v>0</v>
      </c>
      <c r="Y82" s="72">
        <v>100</v>
      </c>
      <c r="Z82" s="72">
        <v>0</v>
      </c>
      <c r="AA82" s="72">
        <v>20</v>
      </c>
      <c r="AB82" s="72">
        <v>0</v>
      </c>
      <c r="AC82" s="72">
        <v>1009.3</v>
      </c>
      <c r="AD82" s="72">
        <v>0</v>
      </c>
      <c r="AE82" s="72">
        <v>0</v>
      </c>
      <c r="AF82" s="72">
        <v>0</v>
      </c>
      <c r="AG82" s="72">
        <v>0</v>
      </c>
      <c r="AH82" s="72">
        <v>0</v>
      </c>
      <c r="AI82" s="72">
        <v>0</v>
      </c>
      <c r="AJ82" s="72">
        <v>0</v>
      </c>
      <c r="AK82" s="72">
        <v>0</v>
      </c>
      <c r="AL82" s="72">
        <v>0</v>
      </c>
      <c r="AM82" s="72">
        <v>0</v>
      </c>
      <c r="AN82" s="72">
        <v>0</v>
      </c>
      <c r="AO82" s="72">
        <v>550</v>
      </c>
      <c r="AP82" s="72">
        <v>100</v>
      </c>
      <c r="AQ82" s="72">
        <v>130</v>
      </c>
      <c r="AR82" s="72">
        <v>0</v>
      </c>
      <c r="AS82" s="72">
        <v>930</v>
      </c>
      <c r="AT82" s="72">
        <v>0</v>
      </c>
      <c r="AU82" s="72">
        <v>0</v>
      </c>
      <c r="AV82" s="72">
        <v>0</v>
      </c>
      <c r="AW82" s="72">
        <v>800</v>
      </c>
      <c r="AX82" s="72">
        <v>0</v>
      </c>
      <c r="AY82" s="72">
        <v>0</v>
      </c>
      <c r="AZ82" s="72">
        <v>0</v>
      </c>
      <c r="BA82" s="72">
        <v>800</v>
      </c>
      <c r="BB82" s="72">
        <v>0</v>
      </c>
      <c r="BC82" s="72">
        <v>1657.535</v>
      </c>
      <c r="BD82" s="72">
        <v>0</v>
      </c>
      <c r="BE82" s="72">
        <v>1700</v>
      </c>
      <c r="BF82" s="72">
        <v>100</v>
      </c>
      <c r="BG82" s="72">
        <v>0</v>
      </c>
      <c r="BH82" s="72">
        <v>0</v>
      </c>
      <c r="BI82" s="72">
        <v>0</v>
      </c>
      <c r="BJ82" s="72">
        <v>0</v>
      </c>
      <c r="BK82" s="72">
        <v>0</v>
      </c>
      <c r="BL82" s="72">
        <v>0</v>
      </c>
      <c r="BM82" s="72">
        <v>0</v>
      </c>
      <c r="BN82" s="72">
        <v>0</v>
      </c>
    </row>
    <row r="83" spans="1:66" ht="16.5" customHeight="1">
      <c r="A83" s="71">
        <v>72</v>
      </c>
      <c r="B83" s="59" t="s">
        <v>160</v>
      </c>
      <c r="C83" s="72">
        <v>12753.6017</v>
      </c>
      <c r="D83" s="72">
        <v>2186.369</v>
      </c>
      <c r="E83" s="72">
        <v>11711.6</v>
      </c>
      <c r="F83" s="72">
        <v>2186.369</v>
      </c>
      <c r="G83" s="72">
        <v>1742.0017</v>
      </c>
      <c r="H83" s="72">
        <v>0</v>
      </c>
      <c r="I83" s="72">
        <v>9126.6</v>
      </c>
      <c r="J83" s="72">
        <v>2020.501</v>
      </c>
      <c r="K83" s="72">
        <v>0</v>
      </c>
      <c r="L83" s="72">
        <v>0</v>
      </c>
      <c r="M83" s="72">
        <v>1435</v>
      </c>
      <c r="N83" s="72">
        <v>165.868</v>
      </c>
      <c r="O83" s="72">
        <v>300</v>
      </c>
      <c r="P83" s="72">
        <v>93.868</v>
      </c>
      <c r="Q83" s="72">
        <v>0</v>
      </c>
      <c r="R83" s="72">
        <v>0</v>
      </c>
      <c r="S83" s="72">
        <v>60</v>
      </c>
      <c r="T83" s="72">
        <v>11</v>
      </c>
      <c r="U83" s="72">
        <v>0</v>
      </c>
      <c r="V83" s="72">
        <v>0</v>
      </c>
      <c r="W83" s="72">
        <v>120</v>
      </c>
      <c r="X83" s="72">
        <v>0</v>
      </c>
      <c r="Y83" s="72">
        <v>30</v>
      </c>
      <c r="Z83" s="72">
        <v>0</v>
      </c>
      <c r="AA83" s="72">
        <v>60</v>
      </c>
      <c r="AB83" s="72">
        <v>0</v>
      </c>
      <c r="AC83" s="72">
        <v>830</v>
      </c>
      <c r="AD83" s="72">
        <v>54</v>
      </c>
      <c r="AE83" s="72">
        <v>0</v>
      </c>
      <c r="AF83" s="72">
        <v>0</v>
      </c>
      <c r="AG83" s="72">
        <v>0</v>
      </c>
      <c r="AH83" s="72">
        <v>0</v>
      </c>
      <c r="AI83" s="72">
        <v>0</v>
      </c>
      <c r="AJ83" s="72">
        <v>0</v>
      </c>
      <c r="AK83" s="72">
        <v>0</v>
      </c>
      <c r="AL83" s="72">
        <v>0</v>
      </c>
      <c r="AM83" s="72">
        <v>0</v>
      </c>
      <c r="AN83" s="72">
        <v>0</v>
      </c>
      <c r="AO83" s="72">
        <v>350</v>
      </c>
      <c r="AP83" s="72">
        <v>0</v>
      </c>
      <c r="AQ83" s="72">
        <v>100</v>
      </c>
      <c r="AR83" s="72">
        <v>0</v>
      </c>
      <c r="AS83" s="72">
        <v>800</v>
      </c>
      <c r="AT83" s="72">
        <v>0</v>
      </c>
      <c r="AU83" s="72">
        <v>0</v>
      </c>
      <c r="AV83" s="72">
        <v>0</v>
      </c>
      <c r="AW83" s="72">
        <v>700</v>
      </c>
      <c r="AX83" s="72">
        <v>0</v>
      </c>
      <c r="AY83" s="72">
        <v>0</v>
      </c>
      <c r="AZ83" s="72">
        <v>0</v>
      </c>
      <c r="BA83" s="72">
        <v>700</v>
      </c>
      <c r="BB83" s="72">
        <v>0</v>
      </c>
      <c r="BC83" s="72">
        <v>1742.0017</v>
      </c>
      <c r="BD83" s="72">
        <v>0</v>
      </c>
      <c r="BE83" s="72">
        <v>0</v>
      </c>
      <c r="BF83" s="72">
        <v>0</v>
      </c>
      <c r="BG83" s="72">
        <v>0</v>
      </c>
      <c r="BH83" s="72">
        <v>0</v>
      </c>
      <c r="BI83" s="72">
        <v>0</v>
      </c>
      <c r="BJ83" s="72">
        <v>0</v>
      </c>
      <c r="BK83" s="72">
        <v>0</v>
      </c>
      <c r="BL83" s="72">
        <v>0</v>
      </c>
      <c r="BM83" s="72">
        <v>0</v>
      </c>
      <c r="BN83" s="72">
        <v>0</v>
      </c>
    </row>
    <row r="84" spans="1:66" ht="16.5" customHeight="1">
      <c r="A84" s="71"/>
      <c r="B84" s="74" t="s">
        <v>84</v>
      </c>
      <c r="C84" s="72">
        <v>4832922.7815</v>
      </c>
      <c r="D84" s="72">
        <v>688325.5334</v>
      </c>
      <c r="E84" s="72">
        <v>4208526.8749</v>
      </c>
      <c r="F84" s="72">
        <v>678741.4398</v>
      </c>
      <c r="G84" s="72">
        <v>916556.5546</v>
      </c>
      <c r="H84" s="72">
        <v>13930.0936</v>
      </c>
      <c r="I84" s="72">
        <v>1532540.259</v>
      </c>
      <c r="J84" s="72">
        <v>306160.313</v>
      </c>
      <c r="K84" s="72">
        <v>0</v>
      </c>
      <c r="L84" s="72">
        <v>0</v>
      </c>
      <c r="M84" s="72">
        <v>630865.9919</v>
      </c>
      <c r="N84" s="72">
        <v>90855.8358</v>
      </c>
      <c r="O84" s="72">
        <v>128876.2262</v>
      </c>
      <c r="P84" s="72">
        <v>39608.5176</v>
      </c>
      <c r="Q84" s="72">
        <v>48792.825</v>
      </c>
      <c r="R84" s="72">
        <v>7377.7269</v>
      </c>
      <c r="S84" s="72">
        <v>19731.922</v>
      </c>
      <c r="T84" s="72">
        <v>3431.1872</v>
      </c>
      <c r="U84" s="72">
        <v>13355.4</v>
      </c>
      <c r="V84" s="72">
        <v>848.4</v>
      </c>
      <c r="W84" s="72">
        <v>121657.9489</v>
      </c>
      <c r="X84" s="72">
        <v>10890.8027</v>
      </c>
      <c r="Y84" s="72">
        <v>66667.4</v>
      </c>
      <c r="Z84" s="72">
        <v>6167.2227</v>
      </c>
      <c r="AA84" s="72">
        <v>67717.2</v>
      </c>
      <c r="AB84" s="72">
        <v>4350.424</v>
      </c>
      <c r="AC84" s="72">
        <v>175105</v>
      </c>
      <c r="AD84" s="72">
        <v>19915.4054</v>
      </c>
      <c r="AE84" s="72">
        <v>0</v>
      </c>
      <c r="AF84" s="72">
        <v>0</v>
      </c>
      <c r="AG84" s="72">
        <v>702232.1</v>
      </c>
      <c r="AH84" s="72">
        <v>85952.417</v>
      </c>
      <c r="AI84" s="72">
        <v>699382.1</v>
      </c>
      <c r="AJ84" s="72">
        <v>85347.417</v>
      </c>
      <c r="AK84" s="72">
        <v>836318.7</v>
      </c>
      <c r="AL84" s="72">
        <v>161947.447</v>
      </c>
      <c r="AM84" s="72">
        <v>771985.9</v>
      </c>
      <c r="AN84" s="72">
        <v>145023.155</v>
      </c>
      <c r="AO84" s="72">
        <v>144842.6</v>
      </c>
      <c r="AP84" s="72">
        <v>26997.8</v>
      </c>
      <c r="AQ84" s="72">
        <v>69566.576</v>
      </c>
      <c r="AR84" s="72">
        <v>2481.627</v>
      </c>
      <c r="AS84" s="72">
        <v>361727.224</v>
      </c>
      <c r="AT84" s="72">
        <v>6827.627</v>
      </c>
      <c r="AU84" s="72">
        <v>0</v>
      </c>
      <c r="AV84" s="72">
        <v>0</v>
      </c>
      <c r="AW84" s="72">
        <v>335268.148</v>
      </c>
      <c r="AX84" s="72">
        <v>4346</v>
      </c>
      <c r="AY84" s="72">
        <v>0</v>
      </c>
      <c r="AZ84" s="72">
        <v>0</v>
      </c>
      <c r="BA84" s="72">
        <v>292160.648</v>
      </c>
      <c r="BB84" s="72">
        <v>4346</v>
      </c>
      <c r="BC84" s="72">
        <v>1186705.4903</v>
      </c>
      <c r="BD84" s="72">
        <v>52927.219</v>
      </c>
      <c r="BE84" s="72">
        <v>221445.3026</v>
      </c>
      <c r="BF84" s="72">
        <v>8312.25</v>
      </c>
      <c r="BG84" s="72">
        <v>970</v>
      </c>
      <c r="BH84" s="72">
        <v>0</v>
      </c>
      <c r="BI84" s="72">
        <v>-24886</v>
      </c>
      <c r="BJ84" s="72">
        <v>-590.824</v>
      </c>
      <c r="BK84" s="72">
        <v>-467678.2383</v>
      </c>
      <c r="BL84" s="72">
        <v>-46718.5514</v>
      </c>
      <c r="BM84" s="72">
        <v>0</v>
      </c>
      <c r="BN84" s="72">
        <v>0</v>
      </c>
    </row>
  </sheetData>
  <sheetProtection/>
  <protectedRanges>
    <protectedRange sqref="AS12:BN84" name="Range3"/>
    <protectedRange sqref="B12:B84" name="Range1"/>
    <protectedRange sqref="I12:AP84" name="Range2"/>
  </protectedRanges>
  <mergeCells count="51">
    <mergeCell ref="C2:H3"/>
    <mergeCell ref="AY9:AZ9"/>
    <mergeCell ref="BA9:BB9"/>
    <mergeCell ref="BK9:BL9"/>
    <mergeCell ref="BM9:BN9"/>
    <mergeCell ref="W9:X9"/>
    <mergeCell ref="Y9:Z9"/>
    <mergeCell ref="AA9:AB9"/>
    <mergeCell ref="AC9:AD9"/>
    <mergeCell ref="AI9:AJ9"/>
    <mergeCell ref="AM9:AN9"/>
    <mergeCell ref="BE8:BF9"/>
    <mergeCell ref="C9:D9"/>
    <mergeCell ref="E9:F9"/>
    <mergeCell ref="G9:H9"/>
    <mergeCell ref="I9:J9"/>
    <mergeCell ref="K9:L9"/>
    <mergeCell ref="O9:P9"/>
    <mergeCell ref="Q9:R9"/>
    <mergeCell ref="S9:T9"/>
    <mergeCell ref="U9:V9"/>
    <mergeCell ref="AK8:AL9"/>
    <mergeCell ref="AM8:AN8"/>
    <mergeCell ref="AO8:AP9"/>
    <mergeCell ref="AQ8:AV8"/>
    <mergeCell ref="AW8:BB8"/>
    <mergeCell ref="BC8:BD9"/>
    <mergeCell ref="AQ9:AR9"/>
    <mergeCell ref="AS9:AT9"/>
    <mergeCell ref="AU9:AV9"/>
    <mergeCell ref="AW9:AX9"/>
    <mergeCell ref="BC7:BF7"/>
    <mergeCell ref="BG7:BH9"/>
    <mergeCell ref="BI7:BJ9"/>
    <mergeCell ref="BK7:BN8"/>
    <mergeCell ref="I8:L8"/>
    <mergeCell ref="M8:N9"/>
    <mergeCell ref="O8:AD8"/>
    <mergeCell ref="AE8:AF9"/>
    <mergeCell ref="AG8:AH9"/>
    <mergeCell ref="AI8:AJ8"/>
    <mergeCell ref="A4:H4"/>
    <mergeCell ref="A5:A10"/>
    <mergeCell ref="B5:B10"/>
    <mergeCell ref="C5:H8"/>
    <mergeCell ref="I5:BB5"/>
    <mergeCell ref="BC5:BN5"/>
    <mergeCell ref="I6:BB6"/>
    <mergeCell ref="BC6:BH6"/>
    <mergeCell ref="BI6:BN6"/>
    <mergeCell ref="I7:B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Anushik</cp:lastModifiedBy>
  <cp:lastPrinted>2012-02-27T08:21:58Z</cp:lastPrinted>
  <dcterms:created xsi:type="dcterms:W3CDTF">2002-03-15T09:46:46Z</dcterms:created>
  <dcterms:modified xsi:type="dcterms:W3CDTF">2019-04-03T06:08:38Z</dcterms:modified>
  <cp:category/>
  <cp:version/>
  <cp:contentType/>
  <cp:contentStatus/>
</cp:coreProperties>
</file>